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.16.10\Arsial\Gruppi_Lavoro\Risorse_Umane\ASO\Giuridico\2020\PSR LAZIO 2014_2020  SIT_J\DETERMINA E AVVISO SIT_J TD\ALLEGATI SIT-J\"/>
    </mc:Choice>
  </mc:AlternateContent>
  <workbookProtection workbookPassword="C20F" lockStructure="1"/>
  <bookViews>
    <workbookView xWindow="0" yWindow="0" windowWidth="28800" windowHeight="12135"/>
  </bookViews>
  <sheets>
    <sheet name="SIT-J" sheetId="1" r:id="rId1"/>
  </sheets>
  <definedNames>
    <definedName name="_xlnm.Print_Area" localSheetId="0">'SIT-J'!$A$1:$Q$29</definedName>
  </definedNames>
  <calcPr calcId="152511"/>
</workbook>
</file>

<file path=xl/calcChain.xml><?xml version="1.0" encoding="utf-8"?>
<calcChain xmlns="http://schemas.openxmlformats.org/spreadsheetml/2006/main">
  <c r="I14" i="1" l="1"/>
  <c r="I12" i="1"/>
  <c r="I11" i="1"/>
  <c r="I10" i="1"/>
  <c r="I9" i="1"/>
  <c r="I8" i="1"/>
  <c r="P15" i="1"/>
  <c r="A21" i="1" l="1"/>
  <c r="L17" i="1"/>
  <c r="K17" i="1"/>
  <c r="O15" i="1"/>
  <c r="N15" i="1"/>
  <c r="M15" i="1"/>
  <c r="L15" i="1"/>
  <c r="K15" i="1"/>
  <c r="I13" i="1"/>
  <c r="I17" i="1" l="1"/>
  <c r="Q15" i="1"/>
  <c r="I16" i="1" s="1"/>
  <c r="I18" i="1" l="1"/>
  <c r="A22" i="1"/>
</calcChain>
</file>

<file path=xl/sharedStrings.xml><?xml version="1.0" encoding="utf-8"?>
<sst xmlns="http://schemas.openxmlformats.org/spreadsheetml/2006/main" count="31" uniqueCount="31">
  <si>
    <t>(Cognome)</t>
  </si>
  <si>
    <t>(Nome)</t>
  </si>
  <si>
    <t>(Codice Fiscale)</t>
  </si>
  <si>
    <t>Sigla</t>
  </si>
  <si>
    <t xml:space="preserve"> TITOLI DI STUDIO</t>
  </si>
  <si>
    <t>Num. Titoli</t>
  </si>
  <si>
    <t>Punteggio</t>
  </si>
  <si>
    <t>A1</t>
  </si>
  <si>
    <t>A2</t>
  </si>
  <si>
    <t>A3</t>
  </si>
  <si>
    <t>A4</t>
  </si>
  <si>
    <t>A5</t>
  </si>
  <si>
    <t>A6</t>
  </si>
  <si>
    <t>Master universitario di I° livello ATTINENTE alle tematiche del profilo richiesto (1,50 punto per ogni Master)</t>
  </si>
  <si>
    <t>A7</t>
  </si>
  <si>
    <t>A8</t>
  </si>
  <si>
    <t>Valore punteggio Laurea</t>
  </si>
  <si>
    <t>Lode (S = SI / N = NO)</t>
  </si>
  <si>
    <t>I dati dichiarati nel presente allegato sono resi ai sensi degli artt. 46 e 47 del D.P.R. n. 445/2000.</t>
  </si>
  <si>
    <t>Data</t>
  </si>
  <si>
    <t>Firma</t>
  </si>
  <si>
    <t>Ogni ulteriore diploma di laurea di livello equiparato a quello richiesto nei requisiti minimi (2,00 punti per ogni laurea)</t>
  </si>
  <si>
    <t>Ogni ulteriore diploma di laurea triennale anche non equiparato a quello richiesto nei requisiti minimi (1,00 punti per ogni laurea)</t>
  </si>
  <si>
    <t>Dottorato di ricerca attinente ai compiti da svolgere (2,50 punti per ogni dottorato)</t>
  </si>
  <si>
    <t>Master universitario di II° livello ATTINENTE alle tematiche del profilo richiesto (2,00 punti per ogni Master)</t>
  </si>
  <si>
    <t>Master universitario di II° livello  NON ATTINENTE alle tematiche del profilo richiesto (1,50 punti per ogni Master)</t>
  </si>
  <si>
    <t>Master universitario di I° livello NON ATTINENTE alle tematiche del profilo richiesto (1,00 punti per ogni Master)</t>
  </si>
  <si>
    <t>Votazione Diploma di Laurea (espresso in base 110) - Punteggio massimo 2,30</t>
  </si>
  <si>
    <t>TOTALE PUNTEGGIO TITOLI DI STUDIO E PROFESSIONALI (max 7,80 punti)</t>
  </si>
  <si>
    <t>Selezione profilo: SIT - J</t>
  </si>
  <si>
    <t>* Inserire il numero dei titoli posseduti (si raccomanda la giusta attenzione circa l'attinenza nella collocazione dei titoli di studio). La Commissione esaminatrice verificherà e valuterà la corretta corrispondenza con i dati riportati nel CV). Sigla A8 riportare il punteggio laurea conseguita, requisito minimo per partecipare alla presente selezione, e l'eventuale lode (S/N)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</si>
</sst>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 Black"/>
      <family val="2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rgb="FFC00000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mediumGray"/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Protection="1"/>
    <xf numFmtId="0" fontId="3" fillId="0" borderId="0" xfId="0" applyFont="1" applyBorder="1" applyAlignment="1" applyProtection="1">
      <alignment vertical="top" wrapText="1"/>
    </xf>
    <xf numFmtId="0" fontId="4" fillId="0" borderId="0" xfId="0" applyFont="1" applyAlignment="1" applyProtection="1">
      <alignment horizontal="center"/>
    </xf>
    <xf numFmtId="0" fontId="1" fillId="0" borderId="0" xfId="0" applyFont="1" applyBorder="1" applyAlignment="1" applyProtection="1"/>
    <xf numFmtId="0" fontId="3" fillId="0" borderId="0" xfId="0" applyFont="1" applyBorder="1" applyAlignment="1" applyProtection="1">
      <alignment horizontal="center"/>
    </xf>
    <xf numFmtId="0" fontId="0" fillId="0" borderId="1" xfId="0" applyBorder="1" applyAlignment="1" applyProtection="1">
      <alignment horizontal="center" vertical="center"/>
    </xf>
    <xf numFmtId="0" fontId="0" fillId="0" borderId="1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/>
    </xf>
    <xf numFmtId="1" fontId="0" fillId="0" borderId="1" xfId="0" applyNumberFormat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Protection="1"/>
    <xf numFmtId="2" fontId="0" fillId="2" borderId="5" xfId="0" applyNumberFormat="1" applyFill="1" applyBorder="1" applyProtection="1"/>
    <xf numFmtId="2" fontId="0" fillId="0" borderId="0" xfId="0" applyNumberFormat="1"/>
    <xf numFmtId="2" fontId="0" fillId="2" borderId="8" xfId="0" applyNumberFormat="1" applyFill="1" applyBorder="1" applyProtection="1"/>
    <xf numFmtId="14" fontId="0" fillId="0" borderId="1" xfId="0" applyNumberFormat="1" applyBorder="1" applyProtection="1">
      <protection locked="0"/>
    </xf>
    <xf numFmtId="2" fontId="3" fillId="0" borderId="9" xfId="0" applyNumberFormat="1" applyFont="1" applyBorder="1" applyProtection="1"/>
    <xf numFmtId="164" fontId="0" fillId="0" borderId="0" xfId="0" applyNumberFormat="1" applyProtection="1"/>
    <xf numFmtId="1" fontId="0" fillId="3" borderId="1" xfId="0" applyNumberFormat="1" applyFill="1" applyBorder="1" applyAlignment="1" applyProtection="1">
      <alignment horizontal="center" vertical="center"/>
    </xf>
    <xf numFmtId="0" fontId="0" fillId="0" borderId="0" xfId="0" applyFont="1" applyAlignment="1" applyProtection="1">
      <alignment horizontal="justify" vertical="center" wrapText="1"/>
    </xf>
    <xf numFmtId="0" fontId="0" fillId="0" borderId="0" xfId="0" applyAlignment="1" applyProtection="1">
      <alignment horizontal="center"/>
    </xf>
    <xf numFmtId="0" fontId="0" fillId="0" borderId="11" xfId="0" applyBorder="1" applyAlignment="1" applyProtection="1">
      <alignment horizontal="center"/>
      <protection locked="0"/>
    </xf>
    <xf numFmtId="0" fontId="1" fillId="0" borderId="2" xfId="0" applyFont="1" applyBorder="1" applyAlignment="1" applyProtection="1">
      <alignment horizontal="center" vertical="center"/>
    </xf>
    <xf numFmtId="0" fontId="1" fillId="0" borderId="3" xfId="0" applyFont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/>
    </xf>
    <xf numFmtId="0" fontId="7" fillId="0" borderId="0" xfId="0" applyFont="1" applyFill="1" applyBorder="1" applyAlignment="1" applyProtection="1">
      <alignment horizontal="justify" vertical="top" wrapText="1"/>
    </xf>
    <xf numFmtId="0" fontId="6" fillId="0" borderId="0" xfId="0" applyFont="1" applyBorder="1" applyAlignment="1" applyProtection="1">
      <alignment horizontal="center" vertical="center"/>
    </xf>
    <xf numFmtId="0" fontId="0" fillId="0" borderId="0" xfId="0" applyFont="1" applyAlignment="1" applyProtection="1">
      <alignment horizontal="justify" vertical="center" wrapText="1"/>
    </xf>
    <xf numFmtId="0" fontId="6" fillId="0" borderId="0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horizontal="justify" vertical="top" wrapText="1"/>
    </xf>
    <xf numFmtId="0" fontId="0" fillId="0" borderId="3" xfId="0" applyFont="1" applyBorder="1" applyAlignment="1" applyProtection="1">
      <alignment horizontal="justify" vertical="top" wrapText="1"/>
    </xf>
    <xf numFmtId="0" fontId="0" fillId="0" borderId="4" xfId="0" applyFont="1" applyBorder="1" applyAlignment="1" applyProtection="1">
      <alignment horizontal="justify" vertical="top" wrapText="1"/>
    </xf>
    <xf numFmtId="0" fontId="1" fillId="0" borderId="5" xfId="0" applyFont="1" applyBorder="1" applyAlignment="1" applyProtection="1">
      <alignment horizontal="center" vertical="center"/>
    </xf>
    <xf numFmtId="0" fontId="1" fillId="0" borderId="6" xfId="0" applyFont="1" applyBorder="1" applyAlignment="1" applyProtection="1">
      <alignment horizontal="center" vertical="center"/>
    </xf>
    <xf numFmtId="0" fontId="1" fillId="0" borderId="7" xfId="0" applyFont="1" applyBorder="1" applyAlignment="1" applyProtection="1">
      <alignment horizontal="center" vertical="center"/>
    </xf>
    <xf numFmtId="0" fontId="0" fillId="0" borderId="2" xfId="0" applyFont="1" applyBorder="1" applyAlignment="1" applyProtection="1">
      <alignment vertical="top" wrapText="1"/>
    </xf>
    <xf numFmtId="0" fontId="0" fillId="0" borderId="3" xfId="0" applyFont="1" applyBorder="1" applyAlignment="1" applyProtection="1">
      <alignment vertical="top" wrapText="1"/>
    </xf>
    <xf numFmtId="0" fontId="2" fillId="0" borderId="0" xfId="0" applyFont="1" applyAlignment="1" applyProtection="1">
      <alignment horizontal="center"/>
    </xf>
    <xf numFmtId="0" fontId="5" fillId="0" borderId="0" xfId="0" applyFont="1" applyAlignment="1" applyProtection="1">
      <alignment horizontal="center"/>
    </xf>
    <xf numFmtId="0" fontId="5" fillId="0" borderId="0" xfId="0" applyFont="1" applyBorder="1" applyAlignment="1" applyProtection="1">
      <alignment horizontal="center"/>
    </xf>
    <xf numFmtId="0" fontId="1" fillId="0" borderId="1" xfId="0" applyFont="1" applyBorder="1" applyAlignment="1" applyProtection="1">
      <protection locked="0"/>
    </xf>
    <xf numFmtId="0" fontId="3" fillId="0" borderId="2" xfId="0" applyFont="1" applyBorder="1" applyAlignment="1" applyProtection="1">
      <alignment horizontal="center"/>
      <protection locked="0"/>
    </xf>
    <xf numFmtId="0" fontId="3" fillId="0" borderId="3" xfId="0" applyFont="1" applyBorder="1" applyAlignment="1" applyProtection="1">
      <alignment horizontal="center"/>
      <protection locked="0"/>
    </xf>
    <xf numFmtId="0" fontId="3" fillId="0" borderId="4" xfId="0" applyFont="1" applyBorder="1" applyAlignment="1" applyProtection="1">
      <alignment horizontal="center"/>
      <protection locked="0"/>
    </xf>
    <xf numFmtId="0" fontId="3" fillId="0" borderId="2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 vertical="center"/>
    </xf>
    <xf numFmtId="0" fontId="0" fillId="0" borderId="2" xfId="0" applyFont="1" applyFill="1" applyBorder="1" applyAlignment="1" applyProtection="1">
      <alignment horizontal="justify" vertical="top" wrapText="1"/>
    </xf>
    <xf numFmtId="0" fontId="0" fillId="0" borderId="3" xfId="0" applyFont="1" applyFill="1" applyBorder="1" applyAlignment="1" applyProtection="1">
      <alignment horizontal="justify" vertical="top" wrapText="1"/>
    </xf>
    <xf numFmtId="0" fontId="0" fillId="0" borderId="4" xfId="0" applyFont="1" applyFill="1" applyBorder="1" applyAlignment="1" applyProtection="1">
      <alignment horizontal="justify" vertical="top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2"/>
  <sheetViews>
    <sheetView tabSelected="1" workbookViewId="0">
      <selection activeCell="H10" sqref="H10"/>
    </sheetView>
  </sheetViews>
  <sheetFormatPr defaultRowHeight="15" x14ac:dyDescent="0.25"/>
  <cols>
    <col min="1" max="1" width="6.140625" customWidth="1"/>
    <col min="2" max="2" width="7.85546875" customWidth="1"/>
    <col min="3" max="5" width="12" customWidth="1"/>
    <col min="7" max="7" width="11" customWidth="1"/>
    <col min="8" max="8" width="12.85546875" customWidth="1"/>
    <col min="9" max="9" width="11.140625" customWidth="1"/>
    <col min="10" max="17" width="9.140625" hidden="1" customWidth="1"/>
    <col min="18" max="19" width="0" hidden="1" customWidth="1"/>
  </cols>
  <sheetData>
    <row r="1" spans="1:19" ht="18.75" x14ac:dyDescent="0.4">
      <c r="A1" s="1"/>
      <c r="B1" s="36" t="s">
        <v>29</v>
      </c>
      <c r="C1" s="36"/>
      <c r="D1" s="36"/>
      <c r="E1" s="36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9" ht="32.25" customHeight="1" x14ac:dyDescent="0.25">
      <c r="A2" s="2"/>
      <c r="B2" s="2"/>
      <c r="C2" s="2"/>
      <c r="D2" s="2"/>
      <c r="E2" s="2"/>
      <c r="F2" s="2"/>
      <c r="G2" s="2"/>
      <c r="H2" s="2"/>
      <c r="I2" s="1"/>
      <c r="J2" s="1"/>
      <c r="K2" s="1"/>
      <c r="L2" s="1"/>
      <c r="M2" s="1"/>
      <c r="N2" s="1"/>
      <c r="O2" s="1"/>
      <c r="P2" s="1"/>
      <c r="Q2" s="1"/>
    </row>
    <row r="3" spans="1:19" ht="9.9499999999999993" customHeight="1" x14ac:dyDescent="0.3">
      <c r="A3" s="3"/>
      <c r="B3" s="3"/>
      <c r="C3" s="3"/>
      <c r="D3" s="3"/>
      <c r="E3" s="3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9" ht="12" customHeight="1" x14ac:dyDescent="0.25">
      <c r="A4" s="1"/>
      <c r="B4" s="37" t="s">
        <v>0</v>
      </c>
      <c r="C4" s="37"/>
      <c r="D4" s="37"/>
      <c r="E4" s="37" t="s">
        <v>1</v>
      </c>
      <c r="F4" s="37"/>
      <c r="G4" s="37"/>
      <c r="H4" s="38" t="s">
        <v>2</v>
      </c>
      <c r="I4" s="38"/>
      <c r="J4" s="1"/>
      <c r="K4" s="1"/>
      <c r="L4" s="1"/>
      <c r="M4" s="1"/>
      <c r="N4" s="1"/>
      <c r="O4" s="1"/>
      <c r="P4" s="1"/>
      <c r="Q4" s="1"/>
    </row>
    <row r="5" spans="1:19" ht="18.75" x14ac:dyDescent="0.3">
      <c r="A5" s="3"/>
      <c r="B5" s="39"/>
      <c r="C5" s="39"/>
      <c r="D5" s="39"/>
      <c r="E5" s="39"/>
      <c r="F5" s="39"/>
      <c r="G5" s="39"/>
      <c r="H5" s="40"/>
      <c r="I5" s="41"/>
      <c r="J5" s="41"/>
      <c r="K5" s="41"/>
      <c r="L5" s="41"/>
      <c r="M5" s="41"/>
      <c r="N5" s="41"/>
      <c r="O5" s="41"/>
      <c r="P5" s="41"/>
      <c r="Q5" s="42"/>
    </row>
    <row r="6" spans="1:19" ht="18.75" x14ac:dyDescent="0.3">
      <c r="A6" s="3"/>
      <c r="B6" s="4"/>
      <c r="C6" s="4"/>
      <c r="D6" s="4"/>
      <c r="E6" s="4"/>
      <c r="F6" s="4"/>
      <c r="G6" s="4"/>
      <c r="H6" s="5"/>
      <c r="I6" s="1"/>
      <c r="J6" s="1"/>
      <c r="K6" s="1"/>
      <c r="L6" s="1"/>
      <c r="M6" s="1"/>
      <c r="N6" s="1"/>
      <c r="O6" s="1"/>
      <c r="P6" s="1"/>
      <c r="Q6" s="1"/>
    </row>
    <row r="7" spans="1:19" ht="30" customHeight="1" x14ac:dyDescent="0.25">
      <c r="A7" s="6" t="s">
        <v>3</v>
      </c>
      <c r="B7" s="43" t="s">
        <v>4</v>
      </c>
      <c r="C7" s="44"/>
      <c r="D7" s="44"/>
      <c r="E7" s="44"/>
      <c r="F7" s="44"/>
      <c r="G7" s="45"/>
      <c r="H7" s="7" t="s">
        <v>5</v>
      </c>
      <c r="I7" s="6" t="s">
        <v>6</v>
      </c>
      <c r="J7" s="1"/>
      <c r="K7" s="1"/>
      <c r="L7" s="1"/>
      <c r="M7" s="1"/>
      <c r="N7" s="1"/>
      <c r="O7" s="1"/>
      <c r="P7" s="1"/>
      <c r="Q7" s="1"/>
    </row>
    <row r="8" spans="1:19" ht="60" customHeight="1" x14ac:dyDescent="0.25">
      <c r="A8" s="8" t="s">
        <v>7</v>
      </c>
      <c r="B8" s="28" t="s">
        <v>21</v>
      </c>
      <c r="C8" s="29"/>
      <c r="D8" s="29"/>
      <c r="E8" s="29"/>
      <c r="F8" s="29"/>
      <c r="G8" s="30"/>
      <c r="H8" s="9"/>
      <c r="I8" s="10">
        <f>H8*2</f>
        <v>0</v>
      </c>
      <c r="J8" s="1"/>
      <c r="K8" s="1"/>
      <c r="L8" s="1"/>
      <c r="M8" s="1"/>
      <c r="N8" s="1"/>
      <c r="O8" s="16"/>
      <c r="P8" s="1"/>
      <c r="Q8" s="1"/>
    </row>
    <row r="9" spans="1:19" ht="39.75" customHeight="1" x14ac:dyDescent="0.25">
      <c r="A9" s="8" t="s">
        <v>8</v>
      </c>
      <c r="B9" s="28" t="s">
        <v>22</v>
      </c>
      <c r="C9" s="29"/>
      <c r="D9" s="29"/>
      <c r="E9" s="29"/>
      <c r="F9" s="29"/>
      <c r="G9" s="30"/>
      <c r="H9" s="9"/>
      <c r="I9" s="10">
        <f>H9*1</f>
        <v>0</v>
      </c>
      <c r="J9" s="1"/>
      <c r="K9" s="1"/>
      <c r="L9" s="1"/>
      <c r="M9" s="16"/>
      <c r="N9" s="1"/>
      <c r="O9" s="1"/>
      <c r="P9" s="1"/>
      <c r="Q9" s="1"/>
    </row>
    <row r="10" spans="1:19" ht="52.5" customHeight="1" x14ac:dyDescent="0.25">
      <c r="A10" s="8" t="s">
        <v>9</v>
      </c>
      <c r="B10" s="28" t="s">
        <v>23</v>
      </c>
      <c r="C10" s="29"/>
      <c r="D10" s="29"/>
      <c r="E10" s="29"/>
      <c r="F10" s="29"/>
      <c r="G10" s="30"/>
      <c r="H10" s="9"/>
      <c r="I10" s="10">
        <f>H10*2.5</f>
        <v>0</v>
      </c>
      <c r="J10" s="1"/>
      <c r="K10" s="1"/>
      <c r="L10" s="1"/>
      <c r="M10" s="1"/>
      <c r="N10" s="1"/>
      <c r="O10" s="1"/>
      <c r="P10" s="1"/>
      <c r="Q10" s="1"/>
    </row>
    <row r="11" spans="1:19" ht="32.25" customHeight="1" x14ac:dyDescent="0.25">
      <c r="A11" s="8" t="s">
        <v>10</v>
      </c>
      <c r="B11" s="46" t="s">
        <v>24</v>
      </c>
      <c r="C11" s="47"/>
      <c r="D11" s="47"/>
      <c r="E11" s="47"/>
      <c r="F11" s="47"/>
      <c r="G11" s="48"/>
      <c r="H11" s="9"/>
      <c r="I11" s="10">
        <f>H11*2</f>
        <v>0</v>
      </c>
      <c r="J11" s="1"/>
      <c r="K11" s="1"/>
      <c r="L11" s="1"/>
      <c r="M11" s="1"/>
      <c r="N11" s="1"/>
      <c r="O11" s="1"/>
      <c r="P11" s="1"/>
      <c r="Q11" s="1"/>
    </row>
    <row r="12" spans="1:19" ht="39" customHeight="1" x14ac:dyDescent="0.25">
      <c r="A12" s="8" t="s">
        <v>11</v>
      </c>
      <c r="B12" s="28" t="s">
        <v>25</v>
      </c>
      <c r="C12" s="29"/>
      <c r="D12" s="29"/>
      <c r="E12" s="29"/>
      <c r="F12" s="29"/>
      <c r="G12" s="30"/>
      <c r="H12" s="9"/>
      <c r="I12" s="10">
        <f>H12*1.5</f>
        <v>0</v>
      </c>
      <c r="J12" s="1"/>
      <c r="K12" s="1"/>
      <c r="L12" s="1"/>
      <c r="M12" s="1"/>
      <c r="N12" s="1"/>
      <c r="O12" s="1"/>
      <c r="P12" s="1"/>
      <c r="Q12" s="1"/>
    </row>
    <row r="13" spans="1:19" ht="38.25" customHeight="1" x14ac:dyDescent="0.25">
      <c r="A13" s="8" t="s">
        <v>12</v>
      </c>
      <c r="B13" s="28" t="s">
        <v>13</v>
      </c>
      <c r="C13" s="29"/>
      <c r="D13" s="29"/>
      <c r="E13" s="29"/>
      <c r="F13" s="29"/>
      <c r="G13" s="30"/>
      <c r="H13" s="9"/>
      <c r="I13" s="10">
        <f>H13*1.5</f>
        <v>0</v>
      </c>
      <c r="J13" s="1"/>
      <c r="K13" s="1"/>
      <c r="L13" s="1"/>
      <c r="M13" s="1"/>
      <c r="N13" s="1"/>
      <c r="O13" s="1"/>
      <c r="P13" s="1"/>
      <c r="Q13" s="1"/>
    </row>
    <row r="14" spans="1:19" ht="37.5" customHeight="1" x14ac:dyDescent="0.25">
      <c r="A14" s="8" t="s">
        <v>14</v>
      </c>
      <c r="B14" s="28" t="s">
        <v>26</v>
      </c>
      <c r="C14" s="29"/>
      <c r="D14" s="29"/>
      <c r="E14" s="29"/>
      <c r="F14" s="29"/>
      <c r="G14" s="30"/>
      <c r="H14" s="9"/>
      <c r="I14" s="11">
        <f>H14*1</f>
        <v>0</v>
      </c>
      <c r="J14" s="1"/>
      <c r="K14" s="1"/>
      <c r="L14" s="1"/>
      <c r="M14" s="1"/>
      <c r="N14" s="1"/>
      <c r="O14" s="1"/>
      <c r="P14" s="1"/>
      <c r="Q14" s="1"/>
      <c r="S14" s="12"/>
    </row>
    <row r="15" spans="1:19" ht="32.25" customHeight="1" x14ac:dyDescent="0.25">
      <c r="A15" s="31" t="s">
        <v>15</v>
      </c>
      <c r="B15" s="28" t="s">
        <v>27</v>
      </c>
      <c r="C15" s="29"/>
      <c r="D15" s="29"/>
      <c r="E15" s="29"/>
      <c r="F15" s="29"/>
      <c r="G15" s="30"/>
      <c r="H15" s="17"/>
      <c r="I15" s="17"/>
      <c r="J15" s="1"/>
      <c r="K15" s="1">
        <f>IF(H16&lt;94,0,1)</f>
        <v>0</v>
      </c>
      <c r="L15" s="1">
        <f>IF(H16&lt;97,0,1)</f>
        <v>0</v>
      </c>
      <c r="M15" s="1">
        <f>IF(H16&lt;100,0,1)</f>
        <v>0</v>
      </c>
      <c r="N15" s="1">
        <f>IF(H16&lt;104,0,1)</f>
        <v>0</v>
      </c>
      <c r="O15" s="1">
        <f>IF(H16&lt;107,0,1)</f>
        <v>0</v>
      </c>
      <c r="P15" s="1">
        <f>IF(H16&lt;111,0,1)</f>
        <v>0</v>
      </c>
      <c r="Q15" s="1">
        <f>SUM(K15:P15)</f>
        <v>0</v>
      </c>
    </row>
    <row r="16" spans="1:19" ht="21" customHeight="1" x14ac:dyDescent="0.25">
      <c r="A16" s="32"/>
      <c r="B16" s="34" t="s">
        <v>16</v>
      </c>
      <c r="C16" s="35"/>
      <c r="D16" s="35"/>
      <c r="E16" s="35"/>
      <c r="F16" s="35"/>
      <c r="G16" s="35"/>
      <c r="H16" s="9"/>
      <c r="I16" s="10">
        <f>IF(Q15=0,0,IF(Q15=1,0.5,IF(Q15=2,0.8,IF(Q15=3,1.1,IF(Q15=4,1.4,IF(Q15=5,1.7,IF(Q15=6,0,)))))))</f>
        <v>0</v>
      </c>
      <c r="J16" s="1"/>
      <c r="K16" s="1"/>
      <c r="L16" s="1"/>
      <c r="M16" s="1"/>
      <c r="N16" s="1"/>
      <c r="O16" s="1"/>
      <c r="P16" s="1"/>
      <c r="Q16" s="1"/>
    </row>
    <row r="17" spans="1:17" ht="21" customHeight="1" thickBot="1" x14ac:dyDescent="0.3">
      <c r="A17" s="33"/>
      <c r="B17" s="34" t="s">
        <v>17</v>
      </c>
      <c r="C17" s="35"/>
      <c r="D17" s="35"/>
      <c r="E17" s="35"/>
      <c r="F17" s="35"/>
      <c r="G17" s="35"/>
      <c r="H17" s="9"/>
      <c r="I17" s="13">
        <f>IF(K17+L17=2,0.6,0)</f>
        <v>0</v>
      </c>
      <c r="J17" s="1"/>
      <c r="K17" s="1">
        <f>IF(H16=110,1,0)</f>
        <v>0</v>
      </c>
      <c r="L17" s="1">
        <f>IF(H17="S",1,0)</f>
        <v>0</v>
      </c>
      <c r="M17" s="1"/>
      <c r="N17" s="1"/>
      <c r="O17" s="1"/>
      <c r="P17" s="1"/>
      <c r="Q17" s="1"/>
    </row>
    <row r="18" spans="1:17" ht="18.75" customHeight="1" thickBot="1" x14ac:dyDescent="0.3">
      <c r="A18" s="21" t="s">
        <v>28</v>
      </c>
      <c r="B18" s="22"/>
      <c r="C18" s="22"/>
      <c r="D18" s="22"/>
      <c r="E18" s="22"/>
      <c r="F18" s="22"/>
      <c r="G18" s="22"/>
      <c r="H18" s="22"/>
      <c r="I18" s="15">
        <f>IF(SUM(I8:I17)&gt;7.8,7.8,(SUM(I8:I17)))</f>
        <v>0</v>
      </c>
      <c r="J18" s="1"/>
      <c r="K18" s="1"/>
      <c r="L18" s="1"/>
      <c r="M18" s="1"/>
      <c r="N18" s="1"/>
      <c r="O18" s="1"/>
      <c r="P18" s="1"/>
      <c r="Q18" s="1"/>
    </row>
    <row r="19" spans="1:17" ht="11.25" customHeight="1" x14ac:dyDescent="0.25">
      <c r="A19" s="23"/>
      <c r="B19" s="23"/>
      <c r="C19" s="23"/>
      <c r="D19" s="23"/>
      <c r="E19" s="23"/>
      <c r="F19" s="23"/>
      <c r="G19" s="23"/>
      <c r="H19" s="23"/>
      <c r="I19" s="1"/>
      <c r="J19" s="1"/>
      <c r="K19" s="1"/>
      <c r="L19" s="1"/>
      <c r="M19" s="1"/>
      <c r="N19" s="1"/>
      <c r="O19" s="1"/>
      <c r="P19" s="1"/>
      <c r="Q19" s="1"/>
    </row>
    <row r="20" spans="1:17" ht="50.25" customHeight="1" x14ac:dyDescent="0.25">
      <c r="A20" s="24" t="s">
        <v>30</v>
      </c>
      <c r="B20" s="24"/>
      <c r="C20" s="24"/>
      <c r="D20" s="24"/>
      <c r="E20" s="24"/>
      <c r="F20" s="24"/>
      <c r="G20" s="24"/>
      <c r="H20" s="24"/>
      <c r="I20" s="1"/>
      <c r="J20" s="1"/>
      <c r="K20" s="1"/>
      <c r="L20" s="1"/>
      <c r="M20" s="1"/>
      <c r="N20" s="1"/>
      <c r="O20" s="1"/>
      <c r="P20" s="1"/>
      <c r="Q20" s="1"/>
    </row>
    <row r="21" spans="1:17" ht="21" customHeight="1" x14ac:dyDescent="0.25">
      <c r="A21" s="25" t="str">
        <f>IF(H16&gt;110,"*** Valore punteggio laurea non corretto -  modificare punteggio ***","")</f>
        <v/>
      </c>
      <c r="B21" s="25"/>
      <c r="C21" s="25"/>
      <c r="D21" s="25"/>
      <c r="E21" s="25"/>
      <c r="F21" s="25"/>
      <c r="G21" s="25"/>
      <c r="H21" s="25"/>
      <c r="I21" s="1"/>
      <c r="J21" s="1"/>
      <c r="K21" s="1"/>
      <c r="L21" s="1"/>
      <c r="M21" s="1"/>
      <c r="N21" s="1"/>
      <c r="O21" s="1"/>
      <c r="P21" s="1"/>
      <c r="Q21" s="1"/>
    </row>
    <row r="22" spans="1:17" ht="21" customHeight="1" x14ac:dyDescent="0.25">
      <c r="A22" s="27" t="str">
        <f>IF(SUM(I8:I17)&gt;7.8,"*** Totale fattori titoli di studio superiore al massimo previsto, punteggio riproporzionato ***","")</f>
        <v/>
      </c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</row>
    <row r="23" spans="1:17" ht="38.25" customHeight="1" x14ac:dyDescent="0.25">
      <c r="A23" s="26" t="s">
        <v>18</v>
      </c>
      <c r="B23" s="26"/>
      <c r="C23" s="26"/>
      <c r="D23" s="26"/>
      <c r="E23" s="26"/>
      <c r="F23" s="26"/>
      <c r="G23" s="26"/>
      <c r="H23" s="26"/>
      <c r="I23" s="1"/>
      <c r="J23" s="1"/>
      <c r="K23" s="1"/>
      <c r="L23" s="1"/>
      <c r="M23" s="1"/>
      <c r="N23" s="1"/>
      <c r="O23" s="1"/>
      <c r="P23" s="1"/>
      <c r="Q23" s="1"/>
    </row>
    <row r="24" spans="1:17" ht="15" customHeight="1" x14ac:dyDescent="0.25">
      <c r="A24" s="18"/>
      <c r="B24" s="18"/>
      <c r="C24" s="18"/>
      <c r="D24" s="18"/>
      <c r="E24" s="18"/>
      <c r="F24" s="18"/>
      <c r="G24" s="18"/>
      <c r="H24" s="18"/>
      <c r="I24" s="1"/>
      <c r="J24" s="1"/>
      <c r="K24" s="1"/>
      <c r="L24" s="1"/>
      <c r="M24" s="1"/>
      <c r="N24" s="1"/>
      <c r="O24" s="1"/>
      <c r="P24" s="1"/>
      <c r="Q24" s="1"/>
    </row>
    <row r="25" spans="1:17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</row>
    <row r="26" spans="1:17" x14ac:dyDescent="0.25">
      <c r="A26" s="1"/>
      <c r="B26" s="1" t="s">
        <v>19</v>
      </c>
      <c r="C26" s="14"/>
      <c r="D26" s="1"/>
      <c r="E26" s="1"/>
      <c r="F26" s="1"/>
      <c r="G26" s="19" t="s">
        <v>20</v>
      </c>
      <c r="H26" s="19"/>
      <c r="I26" s="1"/>
      <c r="J26" s="1"/>
      <c r="K26" s="1"/>
      <c r="L26" s="1"/>
      <c r="M26" s="1"/>
      <c r="N26" s="1"/>
      <c r="O26" s="1"/>
      <c r="P26" s="1"/>
      <c r="Q26" s="1"/>
    </row>
    <row r="27" spans="1:17" ht="28.5" customHeight="1" x14ac:dyDescent="0.25">
      <c r="A27" s="1"/>
      <c r="B27" s="1"/>
      <c r="C27" s="1"/>
      <c r="D27" s="1"/>
      <c r="E27" s="1"/>
      <c r="F27" s="1"/>
      <c r="G27" s="20"/>
      <c r="H27" s="20"/>
      <c r="I27" s="1"/>
      <c r="J27" s="1"/>
      <c r="K27" s="1"/>
      <c r="L27" s="1"/>
      <c r="M27" s="1"/>
      <c r="N27" s="1"/>
      <c r="O27" s="1"/>
      <c r="P27" s="1"/>
      <c r="Q27" s="1"/>
    </row>
    <row r="28" spans="1:17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</row>
    <row r="29" spans="1:17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</row>
    <row r="30" spans="1:17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17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17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</sheetData>
  <sheetProtection password="C20F" sheet="1" objects="1" scenarios="1" selectLockedCells="1"/>
  <mergeCells count="27">
    <mergeCell ref="B12:G12"/>
    <mergeCell ref="B1:E1"/>
    <mergeCell ref="B4:D4"/>
    <mergeCell ref="E4:G4"/>
    <mergeCell ref="H4:I4"/>
    <mergeCell ref="B5:D5"/>
    <mergeCell ref="E5:G5"/>
    <mergeCell ref="H5:Q5"/>
    <mergeCell ref="B7:G7"/>
    <mergeCell ref="B8:G8"/>
    <mergeCell ref="B9:G9"/>
    <mergeCell ref="B10:G10"/>
    <mergeCell ref="B11:G11"/>
    <mergeCell ref="B13:G13"/>
    <mergeCell ref="B14:G14"/>
    <mergeCell ref="A15:A17"/>
    <mergeCell ref="B15:G15"/>
    <mergeCell ref="B16:G16"/>
    <mergeCell ref="B17:G17"/>
    <mergeCell ref="G26:H26"/>
    <mergeCell ref="G27:H27"/>
    <mergeCell ref="A18:H18"/>
    <mergeCell ref="A19:H19"/>
    <mergeCell ref="A20:H20"/>
    <mergeCell ref="A21:H21"/>
    <mergeCell ref="A23:H23"/>
    <mergeCell ref="A22:Q22"/>
  </mergeCells>
  <pageMargins left="0.31496062992125984" right="0.31496062992125984" top="0.78740157480314965" bottom="0.35433070866141736" header="0.31496062992125984" footer="0.31496062992125984"/>
  <pageSetup paperSize="9" orientation="portrait" r:id="rId1"/>
  <headerFooter>
    <oddHeader>&amp;R&amp;"-,Grassetto"&amp;14[All. B]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SIT-J</vt:lpstr>
      <vt:lpstr>'SIT-J'!Area_stampa</vt:lpstr>
    </vt:vector>
  </TitlesOfParts>
  <Company>Hewlett-Packard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Roberto</dc:creator>
  <cp:lastModifiedBy>Roberto Polegri</cp:lastModifiedBy>
  <cp:lastPrinted>2020-01-20T12:03:03Z</cp:lastPrinted>
  <dcterms:created xsi:type="dcterms:W3CDTF">2019-09-22T14:05:41Z</dcterms:created>
  <dcterms:modified xsi:type="dcterms:W3CDTF">2020-01-20T12:09:05Z</dcterms:modified>
</cp:coreProperties>
</file>