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arcese\Desktop\PUBBLICAZIONE\"/>
    </mc:Choice>
  </mc:AlternateContent>
  <bookViews>
    <workbookView xWindow="120" yWindow="90" windowWidth="23895" windowHeight="14535"/>
  </bookViews>
  <sheets>
    <sheet name="030_01_Fatt_Aperte" sheetId="1" r:id="rId1"/>
    <sheet name="Foglio1" sheetId="2" r:id="rId2"/>
  </sheets>
  <definedNames>
    <definedName name="_xlnm.Print_Titles" localSheetId="0">'030_01_Fatt_Aperte'!$1:$1</definedName>
  </definedNames>
  <calcPr calcId="152511"/>
</workbook>
</file>

<file path=xl/calcChain.xml><?xml version="1.0" encoding="utf-8"?>
<calcChain xmlns="http://schemas.openxmlformats.org/spreadsheetml/2006/main">
  <c r="R69" i="1" l="1"/>
  <c r="R67" i="1"/>
  <c r="R65" i="1" l="1"/>
</calcChain>
</file>

<file path=xl/sharedStrings.xml><?xml version="1.0" encoding="utf-8"?>
<sst xmlns="http://schemas.openxmlformats.org/spreadsheetml/2006/main" count="428" uniqueCount="152">
  <si>
    <t>LOCATARIO</t>
  </si>
  <si>
    <t>CODICE_FISCALE</t>
  </si>
  <si>
    <t>PARTITA_IVA</t>
  </si>
  <si>
    <t>FATATT_ID</t>
  </si>
  <si>
    <t>FATATT_NUMERO</t>
  </si>
  <si>
    <t>FATATT_DATA_FATTURA</t>
  </si>
  <si>
    <t>FATATT_DATA_CONTABILIZZAZIONE</t>
  </si>
  <si>
    <t>FATATT_DATA_SCADENZA</t>
  </si>
  <si>
    <t>TIPFAT_DESCRIZIONE</t>
  </si>
  <si>
    <t>MODPAG_DESCRIZIONE</t>
  </si>
  <si>
    <t/>
  </si>
  <si>
    <t>FATTURA</t>
  </si>
  <si>
    <t>BONIFICO BANCARIO</t>
  </si>
  <si>
    <t>52/2015</t>
  </si>
  <si>
    <t>BERNARDONI ANGELA</t>
  </si>
  <si>
    <t>BRNNGL58L62H501C</t>
  </si>
  <si>
    <t>BOLLETTINO POSTALE</t>
  </si>
  <si>
    <t>59/2015</t>
  </si>
  <si>
    <t>CICILLINI NADIA</t>
  </si>
  <si>
    <t>CCLNDA67B49C552Z</t>
  </si>
  <si>
    <t>69/2017</t>
  </si>
  <si>
    <t>COMUNITÀ DI SANT'EGIDIO ACAP - ONLUS</t>
  </si>
  <si>
    <t>80191770587</t>
  </si>
  <si>
    <t>160/2015</t>
  </si>
  <si>
    <t>DE CECCO MICHELANGELO</t>
  </si>
  <si>
    <t>DCCMHL45E13H501B</t>
  </si>
  <si>
    <t>68/2016</t>
  </si>
  <si>
    <t>DONNOLA MARIANA</t>
  </si>
  <si>
    <t>DNNMRN82B45Z600W</t>
  </si>
  <si>
    <t>69/2016</t>
  </si>
  <si>
    <t>FABI GIORGIO</t>
  </si>
  <si>
    <t>FBAGRG62S20F419Z</t>
  </si>
  <si>
    <t>74/2016</t>
  </si>
  <si>
    <t>FEDELE GIULIANA</t>
  </si>
  <si>
    <t>FDLGLN71B63D024L</t>
  </si>
  <si>
    <t>86/2014</t>
  </si>
  <si>
    <t>IPPOLITI FRANCESCO</t>
  </si>
  <si>
    <t>PPLFNC79L10H501X</t>
  </si>
  <si>
    <t>2/2015</t>
  </si>
  <si>
    <t>LAMORATTA FEDERICA</t>
  </si>
  <si>
    <t>LMRFRC78L52M082A</t>
  </si>
  <si>
    <t>01908780560</t>
  </si>
  <si>
    <t>M.A.V.</t>
  </si>
  <si>
    <t>35/2017</t>
  </si>
  <si>
    <t>MILIUCCI GIULIANO</t>
  </si>
  <si>
    <t>MLCGLN83A16G088A</t>
  </si>
  <si>
    <t>51/2016</t>
  </si>
  <si>
    <t>NARDUZZI AURELIO</t>
  </si>
  <si>
    <t>NRDRLA34C01L017H</t>
  </si>
  <si>
    <t>79/2014</t>
  </si>
  <si>
    <t>OFFICINA ITALIANA EL GUSTO SOC. COOP. AGRICOLA</t>
  </si>
  <si>
    <t>02136860562</t>
  </si>
  <si>
    <t>123/2015</t>
  </si>
  <si>
    <t>PIETRARELLI ATLANTICO</t>
  </si>
  <si>
    <t>PTRTNT31B21F064P</t>
  </si>
  <si>
    <t>31/2017</t>
  </si>
  <si>
    <t>PIZZO ROBERTO</t>
  </si>
  <si>
    <t>PZZRRT65A06C773I</t>
  </si>
  <si>
    <t>128/2015</t>
  </si>
  <si>
    <t>PONTONI MASSIMO</t>
  </si>
  <si>
    <t>PNTMSM62P04H501L</t>
  </si>
  <si>
    <t>9/2015</t>
  </si>
  <si>
    <t>SOC. COOP.VA AGRICOLA CERERE</t>
  </si>
  <si>
    <t>13123511001</t>
  </si>
  <si>
    <t>62/2015</t>
  </si>
  <si>
    <t>SOC. SEMPLICE AGRICOLA ROMA AETERNA</t>
  </si>
  <si>
    <t>97826830586</t>
  </si>
  <si>
    <t>84/2014</t>
  </si>
  <si>
    <t>SOCIETA' AGRICOLA DI VIDOR ANDREA, LUIGI E LEONARDO</t>
  </si>
  <si>
    <t>05463181007</t>
  </si>
  <si>
    <t>VE.CO. SNC VECCHIOTTI LUIGI &amp; C.</t>
  </si>
  <si>
    <t>04455401002</t>
  </si>
  <si>
    <t>Accertamenti 2018</t>
  </si>
  <si>
    <t>Num Acc</t>
  </si>
  <si>
    <t>Anno Acc</t>
  </si>
  <si>
    <t>FAT IMPORTO</t>
  </si>
  <si>
    <t>FAT NOTE</t>
  </si>
  <si>
    <t>ND REF 22/2018 - 01/01/2018-31/12/2018</t>
  </si>
  <si>
    <t>CANONE NETTO</t>
  </si>
  <si>
    <t>FAT RESIDUO</t>
  </si>
  <si>
    <t>ND REF 30/2018 - 01/01/2017-31/12/2017</t>
  </si>
  <si>
    <t>ND REF 31/2018 01/01/2018-31/12/2018</t>
  </si>
  <si>
    <t>ND REF 60/2018 01/01/2016-31/12/2016</t>
  </si>
  <si>
    <t>ND REF 32/2018 22/06/2017-31/12/2017</t>
  </si>
  <si>
    <t>ND REF 33/2018 01/01/2018-22/06/2018</t>
  </si>
  <si>
    <t>ND REF 140/2018 23/06/2018-22/06/2019</t>
  </si>
  <si>
    <t>ND REF 66/2018 01/01/2018-31/12/2018</t>
  </si>
  <si>
    <t>ND REF 68/2018 01/01/2016-31/12/2016</t>
  </si>
  <si>
    <t>ND REF 69/2018 01/01/2017-31/12/2017</t>
  </si>
  <si>
    <t>ND REF 70/2018 01/01/2018-31/12/2018</t>
  </si>
  <si>
    <t>ND REF 34/2018 01/01/2017-31/12/2017</t>
  </si>
  <si>
    <t>ND REF 35/2018 01/01/2018-31/12/2018</t>
  </si>
  <si>
    <t>ND REF 76/2018 02/09/2018-01/09/2028 _x000D_1^ RATA DECENNALE PREGRESSO</t>
  </si>
  <si>
    <t>ND 95/2018 03/09/2017-02/03/2018</t>
  </si>
  <si>
    <t>ND 142/2018 01/03/2018-01/09/2018</t>
  </si>
  <si>
    <t>ND REF 134/2018 13/01/2015-12/01/2019 _x000D_1^ rata 1/10 importo canone dei 3 anni non pagati</t>
  </si>
  <si>
    <t>ND REF 141/2018 14/01/2018-31/12/2018</t>
  </si>
  <si>
    <t>ND REF 88/2018 01/01/2018-31/12/2018</t>
  </si>
  <si>
    <t>ND REF 87/2018 01/04/2017-31/12/2017</t>
  </si>
  <si>
    <t>ND REF 40/2018 01/01/2017-31/12/2017</t>
  </si>
  <si>
    <t>ND REF 78/2018 01/01/2016-31/12/2016</t>
  </si>
  <si>
    <t>ND REF 41/2018 01/01/2018-31/12/2018</t>
  </si>
  <si>
    <t>_x000D_ND REF 131/2018 02/09/2014-01/09/2017 1^ rata di 1/10 del canone non pagato</t>
  </si>
  <si>
    <t>ND REF 132/2018 02/09/2017-01/09/2018</t>
  </si>
  <si>
    <t>ND REF 144/2018 02/09/2014-01/09/2018 _x000D_2^ RATA TRE ANNUALITA' PREGRESSE</t>
  </si>
  <si>
    <t>ND REF 99/2018 22/09/2015-31/12/2015</t>
  </si>
  <si>
    <t>ND REF 100/2018 01/01/2016-31/12/2016</t>
  </si>
  <si>
    <t>ND REF 101/2018 01/01/2017-31/12/2017</t>
  </si>
  <si>
    <t>ND REF 102/2018 01/01/2018-31/12/2018</t>
  </si>
  <si>
    <t>_x000D_ND REF 104/2018 01/05/2015-22/09/2015</t>
  </si>
  <si>
    <t>ND REF 105/2018 01/01/2018-31/12/2018</t>
  </si>
  <si>
    <t>ND REF 108/2018 SALDO 01/03/2010-31/05/2015</t>
  </si>
  <si>
    <t>ND REF 112/2018 01/06/2018-31/05/2019</t>
  </si>
  <si>
    <t>ND REF 130/2018 1/10 importo canone dei 3 anni non pagati</t>
  </si>
  <si>
    <t>ND REF 145/2018 01/01/2018-30/06/2018</t>
  </si>
  <si>
    <t>ND REF 146/2018 01/07/2018-31/12/2018</t>
  </si>
  <si>
    <t>ND REF 133/2018 - _x000D_1^ rata 1/10 canone dei 3 anni non pagati</t>
  </si>
  <si>
    <t>ND REF 147/2018 12/05/2018-31/12/2018</t>
  </si>
  <si>
    <t>ND REF 122/2018 01/01/2015-31/12/2015</t>
  </si>
  <si>
    <t>ND REF 123/2018 01/01/2016-31/12/2016</t>
  </si>
  <si>
    <t>ND REF 124/2018 01/01/2017-31/12/2017</t>
  </si>
  <si>
    <t>ND REF 125/2018 01/01/2018-31/12/2018</t>
  </si>
  <si>
    <t>FAT IVA</t>
  </si>
  <si>
    <t>CONLOC CODICE</t>
  </si>
  <si>
    <t>ND REF 143/2018 05/10/2018-04/10/2019</t>
  </si>
  <si>
    <t>FAT ID</t>
  </si>
  <si>
    <t>FAT NUMERO</t>
  </si>
  <si>
    <t>FAT DATA</t>
  </si>
  <si>
    <t>FAT CANONE NETTO</t>
  </si>
  <si>
    <t>FATATT_IVA</t>
  </si>
  <si>
    <t>FAT PAGATO</t>
  </si>
  <si>
    <t>BIOAGROTECNICA DI LOPS ERCOLE &amp; C.</t>
  </si>
  <si>
    <t>04081211007</t>
  </si>
  <si>
    <t>01/01/2016 - 31/12/2016</t>
  </si>
  <si>
    <t>01/01/2017 - 31/12/2017</t>
  </si>
  <si>
    <t>01/01/2018 - 27/12/2018</t>
  </si>
  <si>
    <t>13.014,36</t>
  </si>
  <si>
    <t>01/03/2016 31/12/2016</t>
  </si>
  <si>
    <t>01/01/2017 31/12/2017</t>
  </si>
  <si>
    <t>01/01/2018 - 31/01/2018</t>
  </si>
  <si>
    <t>01/02/2018 28/02/2018</t>
  </si>
  <si>
    <t>01/03/2018 31/13/2018</t>
  </si>
  <si>
    <t>01/04/2018 30/04/2018</t>
  </si>
  <si>
    <t>01/05/2018 31/05/20108</t>
  </si>
  <si>
    <t>01/06/2018 30/06/2018</t>
  </si>
  <si>
    <t>01/07/2018 31/07/2018</t>
  </si>
  <si>
    <t>01/08/2018 31/08/2018</t>
  </si>
  <si>
    <t>01/09/2018 30/09/2018</t>
  </si>
  <si>
    <t>01/10/2018 31/10/2018</t>
  </si>
  <si>
    <t>01/11/2018 21/11/2018</t>
  </si>
  <si>
    <t>112.362,00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</si>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</sst>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3" fillId="8" borderId="0"/>
  </cellStyleXfs>
  <cellXfs count="47">
    <xf numFmtId="0" fontId="0" fillId="0" borderId="0" xfId="0"/>
    <xf numFmtId="0" fontId="0" fillId="0" borderId="0" xfId="0" applyAlignment="1">
      <alignment horizontal="center"/>
    </xf>
    <xf numFmtId="43" fontId="5" fillId="7" borderId="6" xfId="1" applyFont="1" applyFill="1" applyBorder="1" applyAlignment="1" applyProtection="1">
      <alignment horizontal="center" vertical="center" wrapText="1"/>
    </xf>
    <xf numFmtId="43" fontId="6" fillId="8" borderId="7" xfId="1" applyFont="1" applyFill="1" applyBorder="1" applyAlignment="1" applyProtection="1">
      <alignment horizontal="center" vertical="center" wrapText="1"/>
    </xf>
    <xf numFmtId="43" fontId="8" fillId="8" borderId="7" xfId="1" applyFont="1" applyFill="1" applyBorder="1" applyAlignment="1" applyProtection="1">
      <alignment horizontal="center" vertical="center" wrapText="1"/>
    </xf>
    <xf numFmtId="43" fontId="0" fillId="0" borderId="0" xfId="1" applyFont="1" applyAlignment="1">
      <alignment horizontal="center"/>
    </xf>
    <xf numFmtId="0" fontId="1" fillId="3" borderId="2" xfId="0" applyFont="1" applyFill="1" applyBorder="1" applyAlignment="1" applyProtection="1">
      <alignment horizontal="left" vertical="center" wrapText="1"/>
    </xf>
    <xf numFmtId="0" fontId="2" fillId="4" borderId="3" xfId="0" applyFont="1" applyFill="1" applyBorder="1" applyAlignment="1" applyProtection="1">
      <alignment horizontal="left" vertical="center" wrapText="1"/>
    </xf>
    <xf numFmtId="0" fontId="3" fillId="5" borderId="4" xfId="0" applyFont="1" applyFill="1" applyBorder="1" applyAlignment="1" applyProtection="1">
      <alignment horizontal="left" vertical="center" wrapText="1"/>
    </xf>
    <xf numFmtId="15" fontId="4" fillId="6" borderId="5" xfId="0" applyNumberFormat="1" applyFont="1" applyFill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9" fillId="4" borderId="3" xfId="0" applyFont="1" applyFill="1" applyBorder="1" applyAlignment="1" applyProtection="1">
      <alignment horizontal="left" vertical="center" wrapText="1"/>
    </xf>
    <xf numFmtId="0" fontId="1" fillId="3" borderId="7" xfId="0" applyFont="1" applyFill="1" applyBorder="1" applyAlignment="1" applyProtection="1">
      <alignment horizontal="left" vertical="center" wrapText="1"/>
    </xf>
    <xf numFmtId="0" fontId="2" fillId="4" borderId="7" xfId="0" applyFont="1" applyFill="1" applyBorder="1" applyAlignment="1" applyProtection="1">
      <alignment horizontal="left" vertical="center" wrapText="1"/>
    </xf>
    <xf numFmtId="0" fontId="3" fillId="5" borderId="7" xfId="0" applyFont="1" applyFill="1" applyBorder="1" applyAlignment="1" applyProtection="1">
      <alignment horizontal="left" vertical="center" wrapText="1"/>
    </xf>
    <xf numFmtId="15" fontId="4" fillId="6" borderId="7" xfId="0" applyNumberFormat="1" applyFont="1" applyFill="1" applyBorder="1" applyAlignment="1" applyProtection="1">
      <alignment horizontal="left" vertical="center" wrapText="1"/>
    </xf>
    <xf numFmtId="0" fontId="1" fillId="4" borderId="7" xfId="0" applyFont="1" applyFill="1" applyBorder="1" applyAlignment="1" applyProtection="1">
      <alignment horizontal="left" vertical="center" wrapText="1"/>
    </xf>
    <xf numFmtId="43" fontId="5" fillId="7" borderId="7" xfId="1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left" vertical="center" wrapText="1"/>
    </xf>
    <xf numFmtId="0" fontId="9" fillId="4" borderId="7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4" borderId="3" xfId="0" applyFont="1" applyFill="1" applyBorder="1" applyAlignment="1" applyProtection="1">
      <alignment horizontal="left" vertical="center" wrapText="1"/>
    </xf>
    <xf numFmtId="0" fontId="1" fillId="8" borderId="7" xfId="0" applyFont="1" applyFill="1" applyBorder="1" applyAlignment="1" applyProtection="1">
      <alignment vertical="center" wrapText="1"/>
    </xf>
    <xf numFmtId="0" fontId="1" fillId="8" borderId="7" xfId="0" applyFont="1" applyFill="1" applyBorder="1" applyAlignment="1" applyProtection="1">
      <alignment horizontal="center" vertical="center" wrapText="1"/>
    </xf>
    <xf numFmtId="43" fontId="1" fillId="8" borderId="7" xfId="1" applyFont="1" applyFill="1" applyBorder="1" applyAlignment="1" applyProtection="1">
      <alignment horizontal="right" vertical="center" wrapText="1"/>
    </xf>
    <xf numFmtId="4" fontId="1" fillId="8" borderId="7" xfId="0" applyNumberFormat="1" applyFont="1" applyFill="1" applyBorder="1" applyAlignment="1" applyProtection="1">
      <alignment horizontal="right" vertical="center" wrapText="1"/>
    </xf>
    <xf numFmtId="4" fontId="1" fillId="8" borderId="7" xfId="0" applyNumberFormat="1" applyFont="1" applyFill="1" applyBorder="1" applyAlignment="1" applyProtection="1">
      <alignment horizontal="center" vertical="center" wrapText="1"/>
    </xf>
    <xf numFmtId="43" fontId="0" fillId="0" borderId="0" xfId="1" applyFont="1"/>
    <xf numFmtId="0" fontId="14" fillId="8" borderId="8" xfId="2" applyFont="1" applyFill="1" applyBorder="1" applyAlignment="1">
      <alignment wrapText="1"/>
    </xf>
    <xf numFmtId="0" fontId="14" fillId="8" borderId="8" xfId="2" applyFont="1" applyFill="1" applyBorder="1" applyAlignment="1">
      <alignment horizontal="center" wrapText="1"/>
    </xf>
    <xf numFmtId="43" fontId="14" fillId="8" borderId="8" xfId="1" applyFont="1" applyFill="1" applyBorder="1" applyAlignment="1">
      <alignment horizontal="right" wrapText="1"/>
    </xf>
    <xf numFmtId="4" fontId="14" fillId="8" borderId="8" xfId="2" applyNumberFormat="1" applyFont="1" applyFill="1" applyBorder="1" applyAlignment="1">
      <alignment horizontal="right" wrapText="1"/>
    </xf>
    <xf numFmtId="4" fontId="14" fillId="8" borderId="8" xfId="2" applyNumberFormat="1" applyFont="1" applyFill="1" applyBorder="1" applyAlignment="1">
      <alignment horizont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43" fontId="12" fillId="2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15" fontId="1" fillId="8" borderId="7" xfId="0" applyNumberFormat="1" applyFont="1" applyFill="1" applyBorder="1" applyAlignment="1" applyProtection="1">
      <alignment horizontal="center" vertical="center" wrapText="1"/>
    </xf>
    <xf numFmtId="15" fontId="14" fillId="8" borderId="8" xfId="2" applyNumberFormat="1" applyFont="1" applyFill="1" applyBorder="1" applyAlignment="1">
      <alignment horizontal="center" wrapText="1"/>
    </xf>
    <xf numFmtId="43" fontId="15" fillId="8" borderId="8" xfId="1" applyFont="1" applyFill="1" applyBorder="1" applyAlignment="1">
      <alignment horizontal="right" wrapText="1"/>
    </xf>
    <xf numFmtId="43" fontId="10" fillId="8" borderId="7" xfId="1" applyFont="1" applyFill="1" applyBorder="1" applyAlignment="1" applyProtection="1">
      <alignment horizontal="right" vertical="center" wrapText="1"/>
    </xf>
    <xf numFmtId="43" fontId="16" fillId="8" borderId="7" xfId="1" applyFont="1" applyFill="1" applyBorder="1" applyAlignment="1" applyProtection="1">
      <alignment horizontal="center" vertical="center" wrapText="1"/>
    </xf>
    <xf numFmtId="43" fontId="1" fillId="8" borderId="7" xfId="1" applyFont="1" applyFill="1" applyBorder="1" applyAlignment="1" applyProtection="1">
      <alignment horizontal="center" vertical="center" wrapText="1"/>
    </xf>
    <xf numFmtId="43" fontId="1" fillId="7" borderId="6" xfId="1" applyFont="1" applyFill="1" applyBorder="1" applyAlignment="1" applyProtection="1">
      <alignment horizontal="center" vertical="center" wrapText="1"/>
    </xf>
  </cellXfs>
  <cellStyles count="3">
    <cellStyle name="Migliaia" xfId="1" builtinId="3"/>
    <cellStyle name="Normale" xfId="0" builtinId="0"/>
    <cellStyle name="Normale_030_01_Fatt_Aperte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tabSelected="1" topLeftCell="A45" workbookViewId="0">
      <selection activeCell="R70" sqref="R70"/>
    </sheetView>
  </sheetViews>
  <sheetFormatPr defaultRowHeight="15" x14ac:dyDescent="0.25"/>
  <cols>
    <col min="1" max="1" width="9.140625" style="12"/>
    <col min="2" max="2" width="10.42578125" style="11" customWidth="1"/>
    <col min="3" max="3" width="46.7109375" style="7" customWidth="1"/>
    <col min="4" max="4" width="29.28515625" style="11" hidden="1" customWidth="1"/>
    <col min="5" max="7" width="13.85546875" style="11" hidden="1" customWidth="1"/>
    <col min="8" max="8" width="18.28515625" style="11" hidden="1" customWidth="1"/>
    <col min="9" max="9" width="18" style="11" hidden="1" customWidth="1"/>
    <col min="10" max="10" width="20.42578125" style="11" hidden="1" customWidth="1"/>
    <col min="11" max="11" width="13.85546875" style="11" hidden="1" customWidth="1"/>
    <col min="12" max="12" width="18.5703125" style="11" hidden="1" customWidth="1"/>
    <col min="13" max="13" width="35.5703125" style="10" customWidth="1"/>
    <col min="14" max="14" width="13.42578125" style="5" customWidth="1"/>
    <col min="15" max="15" width="11.42578125" style="5" customWidth="1"/>
    <col min="16" max="16" width="10.85546875" style="5" customWidth="1"/>
    <col min="17" max="17" width="13" style="5" customWidth="1"/>
    <col min="18" max="18" width="12.85546875" style="4" customWidth="1"/>
    <col min="19" max="20" width="9.140625" style="12"/>
    <col min="21" max="16384" width="9.140625" style="1"/>
  </cols>
  <sheetData>
    <row r="1" spans="1:20" s="23" customFormat="1" ht="25.5" x14ac:dyDescent="0.25">
      <c r="B1" s="22" t="s">
        <v>123</v>
      </c>
      <c r="C1" s="22" t="s">
        <v>0</v>
      </c>
      <c r="D1" s="22" t="s">
        <v>1</v>
      </c>
      <c r="E1" s="22" t="s">
        <v>2</v>
      </c>
      <c r="F1" s="22" t="s">
        <v>3</v>
      </c>
      <c r="G1" s="22" t="s">
        <v>4</v>
      </c>
      <c r="H1" s="22" t="s">
        <v>5</v>
      </c>
      <c r="I1" s="22" t="s">
        <v>6</v>
      </c>
      <c r="J1" s="22" t="s">
        <v>7</v>
      </c>
      <c r="K1" s="22" t="s">
        <v>8</v>
      </c>
      <c r="L1" s="22" t="s">
        <v>9</v>
      </c>
      <c r="M1" s="22" t="s">
        <v>76</v>
      </c>
      <c r="N1" s="24" t="s">
        <v>75</v>
      </c>
      <c r="O1" s="24" t="s">
        <v>78</v>
      </c>
      <c r="P1" s="24" t="s">
        <v>122</v>
      </c>
      <c r="Q1" s="24" t="s">
        <v>79</v>
      </c>
      <c r="R1" s="24" t="s">
        <v>72</v>
      </c>
      <c r="S1" s="24" t="s">
        <v>73</v>
      </c>
      <c r="T1" s="24" t="s">
        <v>74</v>
      </c>
    </row>
    <row r="2" spans="1:20" x14ac:dyDescent="0.25">
      <c r="A2" s="12">
        <v>1</v>
      </c>
      <c r="B2" s="6" t="s">
        <v>13</v>
      </c>
      <c r="C2" s="7" t="s">
        <v>14</v>
      </c>
      <c r="D2" s="6" t="s">
        <v>15</v>
      </c>
      <c r="E2" s="6" t="s">
        <v>10</v>
      </c>
      <c r="F2" s="8">
        <v>28</v>
      </c>
      <c r="G2" s="8">
        <v>22</v>
      </c>
      <c r="H2" s="9">
        <v>43465</v>
      </c>
      <c r="I2" s="9">
        <v>43465</v>
      </c>
      <c r="J2" s="9">
        <v>43465</v>
      </c>
      <c r="K2" s="7" t="s">
        <v>11</v>
      </c>
      <c r="L2" s="7" t="s">
        <v>12</v>
      </c>
      <c r="M2" s="10" t="s">
        <v>77</v>
      </c>
      <c r="N2" s="2">
        <v>948.24</v>
      </c>
      <c r="O2" s="2">
        <v>948.24</v>
      </c>
      <c r="P2" s="2">
        <v>0</v>
      </c>
      <c r="Q2" s="3">
        <v>948.24</v>
      </c>
      <c r="R2" s="4">
        <v>948.24</v>
      </c>
    </row>
    <row r="3" spans="1:20" x14ac:dyDescent="0.25">
      <c r="B3" s="14"/>
      <c r="D3" s="14"/>
      <c r="E3" s="14"/>
      <c r="F3" s="16"/>
      <c r="G3" s="16"/>
      <c r="H3" s="17"/>
      <c r="I3" s="17"/>
      <c r="J3" s="17"/>
      <c r="K3" s="15"/>
      <c r="L3" s="15"/>
      <c r="M3" s="18"/>
      <c r="N3" s="19"/>
      <c r="O3" s="19"/>
      <c r="P3" s="19"/>
      <c r="Q3" s="3"/>
    </row>
    <row r="4" spans="1:20" x14ac:dyDescent="0.25">
      <c r="A4" s="12">
        <v>2</v>
      </c>
      <c r="B4" s="6" t="s">
        <v>17</v>
      </c>
      <c r="C4" s="7" t="s">
        <v>18</v>
      </c>
      <c r="D4" s="6" t="s">
        <v>19</v>
      </c>
      <c r="E4" s="6" t="s">
        <v>10</v>
      </c>
      <c r="F4" s="8">
        <v>36</v>
      </c>
      <c r="G4" s="8">
        <v>30</v>
      </c>
      <c r="H4" s="9">
        <v>43465</v>
      </c>
      <c r="I4" s="9">
        <v>43465</v>
      </c>
      <c r="J4" s="9">
        <v>43465</v>
      </c>
      <c r="K4" s="7" t="s">
        <v>11</v>
      </c>
      <c r="L4" s="7" t="s">
        <v>12</v>
      </c>
      <c r="M4" s="10" t="s">
        <v>80</v>
      </c>
      <c r="N4" s="2">
        <v>73.2</v>
      </c>
      <c r="O4" s="2">
        <v>73.2</v>
      </c>
      <c r="P4" s="2">
        <v>0</v>
      </c>
      <c r="Q4" s="3">
        <v>73.2</v>
      </c>
      <c r="R4" s="4">
        <v>73.2</v>
      </c>
    </row>
    <row r="5" spans="1:20" x14ac:dyDescent="0.25">
      <c r="A5" s="12">
        <v>3</v>
      </c>
      <c r="B5" s="6" t="s">
        <v>17</v>
      </c>
      <c r="C5" s="7" t="s">
        <v>18</v>
      </c>
      <c r="D5" s="6" t="s">
        <v>19</v>
      </c>
      <c r="E5" s="6" t="s">
        <v>10</v>
      </c>
      <c r="F5" s="8">
        <v>37</v>
      </c>
      <c r="G5" s="8">
        <v>31</v>
      </c>
      <c r="H5" s="9">
        <v>43465</v>
      </c>
      <c r="I5" s="9">
        <v>43465</v>
      </c>
      <c r="J5" s="9">
        <v>43465</v>
      </c>
      <c r="K5" s="7" t="s">
        <v>11</v>
      </c>
      <c r="L5" s="7" t="s">
        <v>12</v>
      </c>
      <c r="M5" s="10" t="s">
        <v>81</v>
      </c>
      <c r="N5" s="2">
        <v>73.2</v>
      </c>
      <c r="O5" s="2">
        <v>73.2</v>
      </c>
      <c r="P5" s="2">
        <v>0</v>
      </c>
      <c r="Q5" s="3">
        <v>73.2</v>
      </c>
      <c r="R5" s="4">
        <v>73.2</v>
      </c>
    </row>
    <row r="6" spans="1:20" x14ac:dyDescent="0.25">
      <c r="A6" s="12">
        <v>4</v>
      </c>
      <c r="B6" s="6" t="s">
        <v>17</v>
      </c>
      <c r="C6" s="7" t="s">
        <v>18</v>
      </c>
      <c r="D6" s="6" t="s">
        <v>19</v>
      </c>
      <c r="E6" s="6" t="s">
        <v>10</v>
      </c>
      <c r="F6" s="8">
        <v>65</v>
      </c>
      <c r="G6" s="8">
        <v>60</v>
      </c>
      <c r="H6" s="9">
        <v>43465</v>
      </c>
      <c r="I6" s="9">
        <v>43465</v>
      </c>
      <c r="J6" s="9">
        <v>43465</v>
      </c>
      <c r="K6" s="7" t="s">
        <v>11</v>
      </c>
      <c r="L6" s="7" t="s">
        <v>12</v>
      </c>
      <c r="M6" s="10" t="s">
        <v>82</v>
      </c>
      <c r="N6" s="2">
        <v>73.180000000000007</v>
      </c>
      <c r="O6" s="2">
        <v>73.180000000000007</v>
      </c>
      <c r="P6" s="2">
        <v>0</v>
      </c>
      <c r="Q6" s="3">
        <v>73.180000000000007</v>
      </c>
      <c r="R6" s="4">
        <v>73.180000000000007</v>
      </c>
    </row>
    <row r="7" spans="1:20" x14ac:dyDescent="0.25">
      <c r="B7" s="14"/>
      <c r="D7" s="14"/>
      <c r="E7" s="14"/>
      <c r="F7" s="16"/>
      <c r="G7" s="16"/>
      <c r="H7" s="17"/>
      <c r="I7" s="17"/>
      <c r="J7" s="17"/>
      <c r="K7" s="15"/>
      <c r="L7" s="15"/>
      <c r="M7" s="18"/>
      <c r="N7" s="19"/>
      <c r="O7" s="19"/>
      <c r="P7" s="19"/>
      <c r="Q7" s="3"/>
    </row>
    <row r="8" spans="1:20" x14ac:dyDescent="0.25">
      <c r="A8" s="12">
        <v>5</v>
      </c>
      <c r="B8" s="6" t="s">
        <v>20</v>
      </c>
      <c r="C8" s="7" t="s">
        <v>21</v>
      </c>
      <c r="D8" s="6" t="s">
        <v>22</v>
      </c>
      <c r="E8" s="6" t="s">
        <v>10</v>
      </c>
      <c r="F8" s="8">
        <v>38</v>
      </c>
      <c r="G8" s="8">
        <v>32</v>
      </c>
      <c r="H8" s="9">
        <v>43465</v>
      </c>
      <c r="I8" s="9">
        <v>43465</v>
      </c>
      <c r="J8" s="9">
        <v>43465</v>
      </c>
      <c r="K8" s="7" t="s">
        <v>11</v>
      </c>
      <c r="L8" s="7" t="s">
        <v>12</v>
      </c>
      <c r="M8" s="10" t="s">
        <v>83</v>
      </c>
      <c r="N8" s="2">
        <v>634.28</v>
      </c>
      <c r="O8" s="2">
        <v>634.28</v>
      </c>
      <c r="P8" s="2">
        <v>0</v>
      </c>
      <c r="Q8" s="3">
        <v>634.28</v>
      </c>
      <c r="R8" s="4">
        <v>634.28</v>
      </c>
    </row>
    <row r="9" spans="1:20" x14ac:dyDescent="0.25">
      <c r="A9" s="12">
        <v>6</v>
      </c>
      <c r="B9" s="6" t="s">
        <v>20</v>
      </c>
      <c r="C9" s="7" t="s">
        <v>21</v>
      </c>
      <c r="D9" s="6" t="s">
        <v>22</v>
      </c>
      <c r="E9" s="6" t="s">
        <v>10</v>
      </c>
      <c r="F9" s="8">
        <v>39</v>
      </c>
      <c r="G9" s="8">
        <v>33</v>
      </c>
      <c r="H9" s="9">
        <v>43465</v>
      </c>
      <c r="I9" s="9">
        <v>43465</v>
      </c>
      <c r="J9" s="9">
        <v>43465</v>
      </c>
      <c r="K9" s="7" t="s">
        <v>11</v>
      </c>
      <c r="L9" s="7" t="s">
        <v>12</v>
      </c>
      <c r="M9" s="10" t="s">
        <v>84</v>
      </c>
      <c r="N9" s="2">
        <v>567.52</v>
      </c>
      <c r="O9" s="2">
        <v>567.52</v>
      </c>
      <c r="P9" s="2">
        <v>0</v>
      </c>
      <c r="Q9" s="3">
        <v>567.52</v>
      </c>
      <c r="R9" s="4">
        <v>567.52</v>
      </c>
    </row>
    <row r="10" spans="1:20" ht="25.5" x14ac:dyDescent="0.25">
      <c r="A10" s="12">
        <v>7</v>
      </c>
      <c r="B10" s="6" t="s">
        <v>20</v>
      </c>
      <c r="C10" s="7" t="s">
        <v>21</v>
      </c>
      <c r="D10" s="6" t="s">
        <v>22</v>
      </c>
      <c r="E10" s="6" t="s">
        <v>10</v>
      </c>
      <c r="F10" s="8">
        <v>145</v>
      </c>
      <c r="G10" s="8">
        <v>140</v>
      </c>
      <c r="H10" s="9">
        <v>43465</v>
      </c>
      <c r="I10" s="9">
        <v>43465</v>
      </c>
      <c r="J10" s="9">
        <v>43465</v>
      </c>
      <c r="K10" s="7" t="s">
        <v>11</v>
      </c>
      <c r="L10" s="7" t="s">
        <v>12</v>
      </c>
      <c r="M10" s="25" t="s">
        <v>85</v>
      </c>
      <c r="N10" s="2">
        <v>1201.8</v>
      </c>
      <c r="O10" s="2">
        <v>1201.8</v>
      </c>
      <c r="P10" s="2">
        <v>0</v>
      </c>
      <c r="Q10" s="3">
        <v>1201.8</v>
      </c>
      <c r="R10" s="4">
        <v>1201.8</v>
      </c>
      <c r="S10" s="12">
        <v>168</v>
      </c>
      <c r="T10" s="12">
        <v>2017</v>
      </c>
    </row>
    <row r="11" spans="1:20" x14ac:dyDescent="0.25">
      <c r="B11" s="14"/>
      <c r="D11" s="14"/>
      <c r="E11" s="14"/>
      <c r="F11" s="16"/>
      <c r="G11" s="16"/>
      <c r="H11" s="17"/>
      <c r="I11" s="17"/>
      <c r="J11" s="17"/>
      <c r="K11" s="15"/>
      <c r="L11" s="15"/>
      <c r="M11" s="18"/>
      <c r="N11" s="19"/>
      <c r="O11" s="19"/>
      <c r="P11" s="19"/>
      <c r="Q11" s="3"/>
    </row>
    <row r="12" spans="1:20" x14ac:dyDescent="0.25">
      <c r="A12" s="12">
        <v>8</v>
      </c>
      <c r="B12" s="6" t="s">
        <v>23</v>
      </c>
      <c r="C12" s="7" t="s">
        <v>24</v>
      </c>
      <c r="D12" s="6" t="s">
        <v>25</v>
      </c>
      <c r="E12" s="6" t="s">
        <v>10</v>
      </c>
      <c r="F12" s="8">
        <v>71</v>
      </c>
      <c r="G12" s="8">
        <v>66</v>
      </c>
      <c r="H12" s="9">
        <v>43465</v>
      </c>
      <c r="I12" s="9">
        <v>43465</v>
      </c>
      <c r="J12" s="9">
        <v>43465</v>
      </c>
      <c r="K12" s="7" t="s">
        <v>11</v>
      </c>
      <c r="L12" s="7" t="s">
        <v>12</v>
      </c>
      <c r="M12" s="10" t="s">
        <v>86</v>
      </c>
      <c r="N12" s="2">
        <v>5504.52</v>
      </c>
      <c r="O12" s="2">
        <v>5504.52</v>
      </c>
      <c r="P12" s="2">
        <v>0</v>
      </c>
      <c r="Q12" s="3">
        <v>1376.16</v>
      </c>
      <c r="R12" s="4">
        <v>1376.16</v>
      </c>
    </row>
    <row r="13" spans="1:20" x14ac:dyDescent="0.25">
      <c r="B13" s="14"/>
      <c r="D13" s="14"/>
      <c r="E13" s="14"/>
      <c r="F13" s="16"/>
      <c r="G13" s="16"/>
      <c r="H13" s="17"/>
      <c r="I13" s="17"/>
      <c r="J13" s="17"/>
      <c r="K13" s="15"/>
      <c r="L13" s="15"/>
      <c r="M13" s="20"/>
      <c r="N13" s="19"/>
      <c r="O13" s="19"/>
      <c r="P13" s="19"/>
      <c r="Q13" s="3"/>
    </row>
    <row r="14" spans="1:20" x14ac:dyDescent="0.25">
      <c r="A14" s="12">
        <v>9</v>
      </c>
      <c r="B14" s="6" t="s">
        <v>26</v>
      </c>
      <c r="C14" s="7" t="s">
        <v>27</v>
      </c>
      <c r="D14" s="6" t="s">
        <v>28</v>
      </c>
      <c r="E14" s="6" t="s">
        <v>10</v>
      </c>
      <c r="F14" s="8">
        <v>183</v>
      </c>
      <c r="G14" s="8">
        <v>1</v>
      </c>
      <c r="H14" s="9">
        <v>43496</v>
      </c>
      <c r="I14" s="9">
        <v>43496</v>
      </c>
      <c r="J14" s="9">
        <v>43676</v>
      </c>
      <c r="K14" s="7" t="s">
        <v>11</v>
      </c>
      <c r="L14" s="7" t="s">
        <v>12</v>
      </c>
      <c r="M14" s="1"/>
      <c r="N14" s="46" t="s">
        <v>151</v>
      </c>
      <c r="O14" s="46" t="s">
        <v>151</v>
      </c>
      <c r="P14" s="2">
        <v>0</v>
      </c>
      <c r="Q14" s="45" t="s">
        <v>151</v>
      </c>
    </row>
    <row r="15" spans="1:20" x14ac:dyDescent="0.25">
      <c r="A15" s="12">
        <v>10</v>
      </c>
      <c r="B15" s="6" t="s">
        <v>26</v>
      </c>
      <c r="C15" s="7" t="s">
        <v>27</v>
      </c>
      <c r="D15" s="6" t="s">
        <v>28</v>
      </c>
      <c r="E15" s="6" t="s">
        <v>10</v>
      </c>
      <c r="F15" s="8">
        <v>73</v>
      </c>
      <c r="G15" s="8">
        <v>68</v>
      </c>
      <c r="H15" s="9">
        <v>43465</v>
      </c>
      <c r="I15" s="9">
        <v>43465</v>
      </c>
      <c r="J15" s="9">
        <v>43465</v>
      </c>
      <c r="K15" s="7" t="s">
        <v>11</v>
      </c>
      <c r="L15" s="7" t="s">
        <v>12</v>
      </c>
      <c r="M15" s="10" t="s">
        <v>87</v>
      </c>
      <c r="N15" s="2">
        <v>7300</v>
      </c>
      <c r="O15" s="2">
        <v>7300</v>
      </c>
      <c r="P15" s="2">
        <v>0</v>
      </c>
      <c r="Q15" s="3">
        <v>7300</v>
      </c>
      <c r="R15" s="4">
        <v>7300</v>
      </c>
    </row>
    <row r="16" spans="1:20" x14ac:dyDescent="0.25">
      <c r="A16" s="12">
        <v>11</v>
      </c>
      <c r="B16" s="6" t="s">
        <v>26</v>
      </c>
      <c r="C16" s="7" t="s">
        <v>27</v>
      </c>
      <c r="D16" s="6" t="s">
        <v>28</v>
      </c>
      <c r="E16" s="6" t="s">
        <v>10</v>
      </c>
      <c r="F16" s="8">
        <v>74</v>
      </c>
      <c r="G16" s="8">
        <v>69</v>
      </c>
      <c r="H16" s="9">
        <v>43465</v>
      </c>
      <c r="I16" s="9">
        <v>43465</v>
      </c>
      <c r="J16" s="9">
        <v>43465</v>
      </c>
      <c r="K16" s="7" t="s">
        <v>11</v>
      </c>
      <c r="L16" s="7" t="s">
        <v>12</v>
      </c>
      <c r="M16" s="10" t="s">
        <v>88</v>
      </c>
      <c r="N16" s="2">
        <v>7300</v>
      </c>
      <c r="O16" s="2">
        <v>7300</v>
      </c>
      <c r="P16" s="2">
        <v>0</v>
      </c>
      <c r="Q16" s="3">
        <v>7300</v>
      </c>
      <c r="R16" s="4">
        <v>7300</v>
      </c>
    </row>
    <row r="17" spans="1:18" x14ac:dyDescent="0.25">
      <c r="A17" s="12">
        <v>12</v>
      </c>
      <c r="B17" s="6" t="s">
        <v>26</v>
      </c>
      <c r="C17" s="7" t="s">
        <v>27</v>
      </c>
      <c r="D17" s="6" t="s">
        <v>28</v>
      </c>
      <c r="E17" s="6" t="s">
        <v>10</v>
      </c>
      <c r="F17" s="8">
        <v>75</v>
      </c>
      <c r="G17" s="8">
        <v>70</v>
      </c>
      <c r="H17" s="9">
        <v>43465</v>
      </c>
      <c r="I17" s="9">
        <v>43465</v>
      </c>
      <c r="J17" s="9">
        <v>43465</v>
      </c>
      <c r="K17" s="7" t="s">
        <v>11</v>
      </c>
      <c r="L17" s="7" t="s">
        <v>12</v>
      </c>
      <c r="M17" s="10" t="s">
        <v>89</v>
      </c>
      <c r="N17" s="2">
        <v>7300</v>
      </c>
      <c r="O17" s="2">
        <v>7300</v>
      </c>
      <c r="P17" s="2">
        <v>0</v>
      </c>
      <c r="Q17" s="3">
        <v>7300</v>
      </c>
      <c r="R17" s="4">
        <v>7300</v>
      </c>
    </row>
    <row r="18" spans="1:18" x14ac:dyDescent="0.25">
      <c r="B18" s="14"/>
      <c r="D18" s="14"/>
      <c r="E18" s="14"/>
      <c r="F18" s="16"/>
      <c r="G18" s="16"/>
      <c r="H18" s="17"/>
      <c r="I18" s="17"/>
      <c r="J18" s="17"/>
      <c r="K18" s="15"/>
      <c r="L18" s="15"/>
      <c r="M18" s="18"/>
      <c r="N18" s="19"/>
      <c r="O18" s="19"/>
      <c r="P18" s="19"/>
      <c r="Q18" s="3"/>
    </row>
    <row r="19" spans="1:18" x14ac:dyDescent="0.25">
      <c r="A19" s="12">
        <v>13</v>
      </c>
      <c r="B19" s="6" t="s">
        <v>29</v>
      </c>
      <c r="C19" s="7" t="s">
        <v>30</v>
      </c>
      <c r="D19" s="6" t="s">
        <v>31</v>
      </c>
      <c r="E19" s="6" t="s">
        <v>10</v>
      </c>
      <c r="F19" s="8">
        <v>148</v>
      </c>
      <c r="G19" s="8">
        <v>143</v>
      </c>
      <c r="H19" s="9">
        <v>43465</v>
      </c>
      <c r="I19" s="9">
        <v>43465</v>
      </c>
      <c r="J19" s="9">
        <v>43465</v>
      </c>
      <c r="K19" s="7" t="s">
        <v>11</v>
      </c>
      <c r="L19" s="7" t="s">
        <v>12</v>
      </c>
      <c r="M19" s="10" t="s">
        <v>124</v>
      </c>
      <c r="N19" s="2">
        <v>119.76</v>
      </c>
      <c r="O19" s="2">
        <v>119.76</v>
      </c>
      <c r="P19" s="2">
        <v>0</v>
      </c>
      <c r="Q19" s="3">
        <v>119.76</v>
      </c>
      <c r="R19" s="4">
        <v>119.76</v>
      </c>
    </row>
    <row r="20" spans="1:18" x14ac:dyDescent="0.25">
      <c r="B20" s="14"/>
      <c r="D20" s="14"/>
      <c r="E20" s="14"/>
      <c r="F20" s="16"/>
      <c r="G20" s="16"/>
      <c r="H20" s="17"/>
      <c r="I20" s="17"/>
      <c r="J20" s="17"/>
      <c r="K20" s="15"/>
      <c r="L20" s="15"/>
      <c r="M20" s="18"/>
      <c r="N20" s="19"/>
      <c r="O20" s="19"/>
      <c r="P20" s="19"/>
      <c r="Q20" s="3"/>
    </row>
    <row r="21" spans="1:18" x14ac:dyDescent="0.25">
      <c r="A21" s="12">
        <v>14</v>
      </c>
      <c r="B21" s="6" t="s">
        <v>32</v>
      </c>
      <c r="C21" s="7" t="s">
        <v>33</v>
      </c>
      <c r="D21" s="6" t="s">
        <v>34</v>
      </c>
      <c r="E21" s="6" t="s">
        <v>10</v>
      </c>
      <c r="F21" s="8">
        <v>40</v>
      </c>
      <c r="G21" s="8">
        <v>34</v>
      </c>
      <c r="H21" s="9">
        <v>43465</v>
      </c>
      <c r="I21" s="9">
        <v>43465</v>
      </c>
      <c r="J21" s="9">
        <v>43465</v>
      </c>
      <c r="K21" s="7" t="s">
        <v>11</v>
      </c>
      <c r="L21" s="7" t="s">
        <v>12</v>
      </c>
      <c r="M21" s="13" t="s">
        <v>90</v>
      </c>
      <c r="N21" s="2">
        <v>850.44</v>
      </c>
      <c r="O21" s="2">
        <v>850.44</v>
      </c>
      <c r="P21" s="2">
        <v>0</v>
      </c>
      <c r="Q21" s="3">
        <v>850.44</v>
      </c>
      <c r="R21" s="4">
        <v>850.44</v>
      </c>
    </row>
    <row r="22" spans="1:18" x14ac:dyDescent="0.25">
      <c r="A22" s="12">
        <v>15</v>
      </c>
      <c r="B22" s="6" t="s">
        <v>32</v>
      </c>
      <c r="C22" s="7" t="s">
        <v>33</v>
      </c>
      <c r="D22" s="6" t="s">
        <v>34</v>
      </c>
      <c r="E22" s="6" t="s">
        <v>10</v>
      </c>
      <c r="F22" s="8">
        <v>41</v>
      </c>
      <c r="G22" s="8">
        <v>35</v>
      </c>
      <c r="H22" s="9">
        <v>43465</v>
      </c>
      <c r="I22" s="9">
        <v>43465</v>
      </c>
      <c r="J22" s="9">
        <v>43465</v>
      </c>
      <c r="K22" s="7" t="s">
        <v>11</v>
      </c>
      <c r="L22" s="7" t="s">
        <v>12</v>
      </c>
      <c r="M22" s="13" t="s">
        <v>91</v>
      </c>
      <c r="N22" s="2">
        <v>850.44</v>
      </c>
      <c r="O22" s="2">
        <v>850.44</v>
      </c>
      <c r="P22" s="2">
        <v>0</v>
      </c>
      <c r="Q22" s="3">
        <v>850.44</v>
      </c>
      <c r="R22" s="4">
        <v>850.44</v>
      </c>
    </row>
    <row r="23" spans="1:18" x14ac:dyDescent="0.25">
      <c r="B23" s="14"/>
      <c r="D23" s="14"/>
      <c r="E23" s="14"/>
      <c r="F23" s="16"/>
      <c r="G23" s="16"/>
      <c r="H23" s="17"/>
      <c r="I23" s="17"/>
      <c r="J23" s="17"/>
      <c r="K23" s="15"/>
      <c r="L23" s="15"/>
      <c r="M23" s="21"/>
      <c r="N23" s="19"/>
      <c r="O23" s="19"/>
      <c r="P23" s="19"/>
      <c r="Q23" s="3"/>
    </row>
    <row r="24" spans="1:18" ht="25.5" x14ac:dyDescent="0.25">
      <c r="A24" s="12">
        <v>16</v>
      </c>
      <c r="B24" s="6" t="s">
        <v>35</v>
      </c>
      <c r="C24" s="7" t="s">
        <v>36</v>
      </c>
      <c r="D24" s="6" t="s">
        <v>37</v>
      </c>
      <c r="E24" s="6" t="s">
        <v>10</v>
      </c>
      <c r="F24" s="8">
        <v>81</v>
      </c>
      <c r="G24" s="8">
        <v>76</v>
      </c>
      <c r="H24" s="9">
        <v>43465</v>
      </c>
      <c r="I24" s="9">
        <v>43465</v>
      </c>
      <c r="J24" s="9">
        <v>43465</v>
      </c>
      <c r="K24" s="7" t="s">
        <v>11</v>
      </c>
      <c r="L24" s="7" t="s">
        <v>12</v>
      </c>
      <c r="M24" s="13" t="s">
        <v>92</v>
      </c>
      <c r="N24" s="2">
        <v>726</v>
      </c>
      <c r="O24" s="2">
        <v>726</v>
      </c>
      <c r="P24" s="2">
        <v>0</v>
      </c>
      <c r="Q24" s="3">
        <v>726</v>
      </c>
      <c r="R24" s="4">
        <v>726</v>
      </c>
    </row>
    <row r="25" spans="1:18" x14ac:dyDescent="0.25">
      <c r="A25" s="12">
        <v>17</v>
      </c>
      <c r="B25" s="6" t="s">
        <v>35</v>
      </c>
      <c r="C25" s="7" t="s">
        <v>36</v>
      </c>
      <c r="D25" s="6" t="s">
        <v>37</v>
      </c>
      <c r="E25" s="6" t="s">
        <v>10</v>
      </c>
      <c r="F25" s="8">
        <v>100</v>
      </c>
      <c r="G25" s="8">
        <v>95</v>
      </c>
      <c r="H25" s="9">
        <v>43465</v>
      </c>
      <c r="I25" s="9">
        <v>43465</v>
      </c>
      <c r="J25" s="9">
        <v>43498</v>
      </c>
      <c r="K25" s="7" t="s">
        <v>11</v>
      </c>
      <c r="L25" s="7" t="s">
        <v>12</v>
      </c>
      <c r="M25" s="13" t="s">
        <v>93</v>
      </c>
      <c r="N25" s="2">
        <v>1210</v>
      </c>
      <c r="O25" s="2">
        <v>1210</v>
      </c>
      <c r="P25" s="2">
        <v>0</v>
      </c>
      <c r="Q25" s="3">
        <v>1210</v>
      </c>
      <c r="R25" s="4">
        <v>1210</v>
      </c>
    </row>
    <row r="26" spans="1:18" x14ac:dyDescent="0.25">
      <c r="A26" s="12">
        <v>18</v>
      </c>
      <c r="B26" s="6" t="s">
        <v>35</v>
      </c>
      <c r="C26" s="7" t="s">
        <v>36</v>
      </c>
      <c r="D26" s="6" t="s">
        <v>37</v>
      </c>
      <c r="E26" s="6" t="s">
        <v>10</v>
      </c>
      <c r="F26" s="8">
        <v>147</v>
      </c>
      <c r="G26" s="8">
        <v>142</v>
      </c>
      <c r="H26" s="9">
        <v>43465</v>
      </c>
      <c r="I26" s="9">
        <v>43465</v>
      </c>
      <c r="J26" s="9">
        <v>43465</v>
      </c>
      <c r="K26" s="7" t="s">
        <v>11</v>
      </c>
      <c r="L26" s="7" t="s">
        <v>12</v>
      </c>
      <c r="M26" s="13" t="s">
        <v>94</v>
      </c>
      <c r="N26" s="2">
        <v>1210.02</v>
      </c>
      <c r="O26" s="2">
        <v>1210.02</v>
      </c>
      <c r="P26" s="2">
        <v>0</v>
      </c>
      <c r="Q26" s="3">
        <v>1210.02</v>
      </c>
      <c r="R26" s="4">
        <v>1210.02</v>
      </c>
    </row>
    <row r="27" spans="1:18" x14ac:dyDescent="0.25">
      <c r="B27" s="14"/>
      <c r="D27" s="14"/>
      <c r="E27" s="14"/>
      <c r="F27" s="16"/>
      <c r="G27" s="16"/>
      <c r="H27" s="17"/>
      <c r="I27" s="17"/>
      <c r="J27" s="17"/>
      <c r="K27" s="15"/>
      <c r="L27" s="15"/>
      <c r="M27" s="21"/>
      <c r="N27" s="19"/>
      <c r="O27" s="19"/>
      <c r="P27" s="19"/>
      <c r="Q27" s="3"/>
    </row>
    <row r="28" spans="1:18" ht="38.25" x14ac:dyDescent="0.25">
      <c r="A28" s="12">
        <v>19</v>
      </c>
      <c r="B28" s="6" t="s">
        <v>38</v>
      </c>
      <c r="C28" s="7" t="s">
        <v>39</v>
      </c>
      <c r="D28" s="6" t="s">
        <v>40</v>
      </c>
      <c r="E28" s="6" t="s">
        <v>41</v>
      </c>
      <c r="F28" s="8">
        <v>139</v>
      </c>
      <c r="G28" s="8">
        <v>134</v>
      </c>
      <c r="H28" s="9">
        <v>43465</v>
      </c>
      <c r="I28" s="9">
        <v>43465</v>
      </c>
      <c r="J28" s="9">
        <v>43465</v>
      </c>
      <c r="K28" s="7" t="s">
        <v>11</v>
      </c>
      <c r="L28" s="7" t="s">
        <v>42</v>
      </c>
      <c r="M28" s="13" t="s">
        <v>95</v>
      </c>
      <c r="N28" s="2">
        <v>2797.5</v>
      </c>
      <c r="O28" s="2">
        <v>2797.5</v>
      </c>
      <c r="P28" s="2">
        <v>0</v>
      </c>
      <c r="Q28" s="3">
        <v>2797.5</v>
      </c>
      <c r="R28" s="4">
        <v>2797.5</v>
      </c>
    </row>
    <row r="29" spans="1:18" x14ac:dyDescent="0.25">
      <c r="A29" s="12">
        <v>20</v>
      </c>
      <c r="B29" s="6" t="s">
        <v>38</v>
      </c>
      <c r="C29" s="7" t="s">
        <v>39</v>
      </c>
      <c r="D29" s="6" t="s">
        <v>40</v>
      </c>
      <c r="E29" s="6" t="s">
        <v>41</v>
      </c>
      <c r="F29" s="8">
        <v>146</v>
      </c>
      <c r="G29" s="8">
        <v>141</v>
      </c>
      <c r="H29" s="9">
        <v>43465</v>
      </c>
      <c r="I29" s="9">
        <v>43465</v>
      </c>
      <c r="J29" s="9">
        <v>43465</v>
      </c>
      <c r="K29" s="7" t="s">
        <v>11</v>
      </c>
      <c r="L29" s="7" t="s">
        <v>12</v>
      </c>
      <c r="M29" s="13" t="s">
        <v>96</v>
      </c>
      <c r="N29" s="2">
        <v>9014.1299999999992</v>
      </c>
      <c r="O29" s="2">
        <v>9014.1299999999992</v>
      </c>
      <c r="P29" s="2">
        <v>0</v>
      </c>
      <c r="Q29" s="3">
        <v>9014.1299999999992</v>
      </c>
      <c r="R29" s="4">
        <v>9014.1299999999992</v>
      </c>
    </row>
    <row r="30" spans="1:18" x14ac:dyDescent="0.25">
      <c r="B30" s="14"/>
      <c r="D30" s="14"/>
      <c r="E30" s="14"/>
      <c r="F30" s="16"/>
      <c r="G30" s="16"/>
      <c r="H30" s="17"/>
      <c r="I30" s="17"/>
      <c r="J30" s="17"/>
      <c r="K30" s="15"/>
      <c r="L30" s="15"/>
      <c r="M30" s="21"/>
      <c r="N30" s="19"/>
      <c r="O30" s="19"/>
      <c r="P30" s="19"/>
      <c r="Q30" s="3"/>
    </row>
    <row r="31" spans="1:18" x14ac:dyDescent="0.25">
      <c r="A31" s="12">
        <v>21</v>
      </c>
      <c r="B31" s="6" t="s">
        <v>43</v>
      </c>
      <c r="C31" s="7" t="s">
        <v>44</v>
      </c>
      <c r="D31" s="6" t="s">
        <v>45</v>
      </c>
      <c r="E31" s="6" t="s">
        <v>10</v>
      </c>
      <c r="F31" s="8">
        <v>92</v>
      </c>
      <c r="G31" s="8">
        <v>87</v>
      </c>
      <c r="H31" s="9">
        <v>43465</v>
      </c>
      <c r="I31" s="9">
        <v>43465</v>
      </c>
      <c r="J31" s="9">
        <v>43465</v>
      </c>
      <c r="K31" s="7" t="s">
        <v>11</v>
      </c>
      <c r="L31" s="7" t="s">
        <v>12</v>
      </c>
      <c r="M31" s="13" t="s">
        <v>98</v>
      </c>
      <c r="N31" s="2">
        <v>338.96</v>
      </c>
      <c r="O31" s="2">
        <v>338.96</v>
      </c>
      <c r="P31" s="2">
        <v>0</v>
      </c>
      <c r="Q31" s="3">
        <v>338.96</v>
      </c>
      <c r="R31" s="4">
        <v>338.96</v>
      </c>
    </row>
    <row r="32" spans="1:18" x14ac:dyDescent="0.25">
      <c r="A32" s="12">
        <v>22</v>
      </c>
      <c r="B32" s="6" t="s">
        <v>43</v>
      </c>
      <c r="C32" s="7" t="s">
        <v>44</v>
      </c>
      <c r="D32" s="6" t="s">
        <v>45</v>
      </c>
      <c r="E32" s="6" t="s">
        <v>10</v>
      </c>
      <c r="F32" s="8">
        <v>93</v>
      </c>
      <c r="G32" s="8">
        <v>88</v>
      </c>
      <c r="H32" s="9">
        <v>43465</v>
      </c>
      <c r="I32" s="9">
        <v>43465</v>
      </c>
      <c r="J32" s="9">
        <v>43465</v>
      </c>
      <c r="K32" s="7" t="s">
        <v>11</v>
      </c>
      <c r="L32" s="7" t="s">
        <v>12</v>
      </c>
      <c r="M32" s="13" t="s">
        <v>97</v>
      </c>
      <c r="N32" s="2">
        <v>451.92</v>
      </c>
      <c r="O32" s="2">
        <v>451.92</v>
      </c>
      <c r="P32" s="2">
        <v>0</v>
      </c>
      <c r="Q32" s="3">
        <v>451.92</v>
      </c>
      <c r="R32" s="4">
        <v>451.92</v>
      </c>
    </row>
    <row r="33" spans="1:18" x14ac:dyDescent="0.25">
      <c r="B33" s="14"/>
      <c r="D33" s="14"/>
      <c r="E33" s="14"/>
      <c r="F33" s="16"/>
      <c r="G33" s="16"/>
      <c r="H33" s="17"/>
      <c r="I33" s="17"/>
      <c r="J33" s="17"/>
      <c r="K33" s="15"/>
      <c r="L33" s="15"/>
      <c r="M33" s="21"/>
      <c r="N33" s="19"/>
      <c r="O33" s="19"/>
      <c r="P33" s="19"/>
      <c r="Q33" s="3"/>
    </row>
    <row r="34" spans="1:18" x14ac:dyDescent="0.25">
      <c r="A34" s="12">
        <v>23</v>
      </c>
      <c r="B34" s="6" t="s">
        <v>46</v>
      </c>
      <c r="C34" s="7" t="s">
        <v>47</v>
      </c>
      <c r="D34" s="6" t="s">
        <v>48</v>
      </c>
      <c r="E34" s="6" t="s">
        <v>10</v>
      </c>
      <c r="F34" s="8">
        <v>46</v>
      </c>
      <c r="G34" s="8">
        <v>40</v>
      </c>
      <c r="H34" s="9">
        <v>43465</v>
      </c>
      <c r="I34" s="9">
        <v>43465</v>
      </c>
      <c r="J34" s="9">
        <v>43465</v>
      </c>
      <c r="K34" s="7" t="s">
        <v>11</v>
      </c>
      <c r="L34" s="7" t="s">
        <v>12</v>
      </c>
      <c r="M34" s="13" t="s">
        <v>99</v>
      </c>
      <c r="N34" s="2">
        <v>2082</v>
      </c>
      <c r="O34" s="2">
        <v>2082</v>
      </c>
      <c r="P34" s="2">
        <v>0</v>
      </c>
      <c r="Q34" s="3">
        <v>2082</v>
      </c>
      <c r="R34" s="4">
        <v>2082</v>
      </c>
    </row>
    <row r="35" spans="1:18" x14ac:dyDescent="0.25">
      <c r="A35" s="12">
        <v>24</v>
      </c>
      <c r="B35" s="6" t="s">
        <v>46</v>
      </c>
      <c r="C35" s="7" t="s">
        <v>47</v>
      </c>
      <c r="D35" s="6" t="s">
        <v>48</v>
      </c>
      <c r="E35" s="6" t="s">
        <v>10</v>
      </c>
      <c r="F35" s="8">
        <v>47</v>
      </c>
      <c r="G35" s="8">
        <v>41</v>
      </c>
      <c r="H35" s="9">
        <v>43465</v>
      </c>
      <c r="I35" s="9">
        <v>43465</v>
      </c>
      <c r="J35" s="9">
        <v>43465</v>
      </c>
      <c r="K35" s="7" t="s">
        <v>11</v>
      </c>
      <c r="L35" s="7" t="s">
        <v>12</v>
      </c>
      <c r="M35" s="13" t="s">
        <v>101</v>
      </c>
      <c r="N35" s="2">
        <v>2082</v>
      </c>
      <c r="O35" s="2">
        <v>2082</v>
      </c>
      <c r="P35" s="2">
        <v>0</v>
      </c>
      <c r="Q35" s="3">
        <v>2082</v>
      </c>
      <c r="R35" s="4">
        <v>2082</v>
      </c>
    </row>
    <row r="36" spans="1:18" x14ac:dyDescent="0.25">
      <c r="A36" s="12">
        <v>25</v>
      </c>
      <c r="B36" s="6" t="s">
        <v>46</v>
      </c>
      <c r="C36" s="7" t="s">
        <v>47</v>
      </c>
      <c r="D36" s="6" t="s">
        <v>48</v>
      </c>
      <c r="E36" s="6" t="s">
        <v>10</v>
      </c>
      <c r="F36" s="8">
        <v>83</v>
      </c>
      <c r="G36" s="8">
        <v>78</v>
      </c>
      <c r="H36" s="9">
        <v>43465</v>
      </c>
      <c r="I36" s="9">
        <v>43465</v>
      </c>
      <c r="J36" s="9">
        <v>43465</v>
      </c>
      <c r="K36" s="7" t="s">
        <v>11</v>
      </c>
      <c r="L36" s="7" t="s">
        <v>12</v>
      </c>
      <c r="M36" s="13" t="s">
        <v>100</v>
      </c>
      <c r="N36" s="2">
        <v>2081.98</v>
      </c>
      <c r="O36" s="2">
        <v>2081.98</v>
      </c>
      <c r="P36" s="2">
        <v>0</v>
      </c>
      <c r="Q36" s="3">
        <v>2081.98</v>
      </c>
      <c r="R36" s="4">
        <v>2081.98</v>
      </c>
    </row>
    <row r="37" spans="1:18" x14ac:dyDescent="0.25">
      <c r="B37" s="14"/>
      <c r="D37" s="14"/>
      <c r="E37" s="14"/>
      <c r="F37" s="16"/>
      <c r="G37" s="16"/>
      <c r="H37" s="17"/>
      <c r="I37" s="17"/>
      <c r="J37" s="17"/>
      <c r="K37" s="15"/>
      <c r="L37" s="15"/>
      <c r="M37" s="21"/>
      <c r="N37" s="19"/>
      <c r="O37" s="19"/>
      <c r="P37" s="19"/>
      <c r="Q37" s="3"/>
    </row>
    <row r="38" spans="1:18" ht="25.5" x14ac:dyDescent="0.25">
      <c r="A38" s="12">
        <v>26</v>
      </c>
      <c r="B38" s="6" t="s">
        <v>49</v>
      </c>
      <c r="C38" s="7" t="s">
        <v>50</v>
      </c>
      <c r="D38" s="6" t="s">
        <v>10</v>
      </c>
      <c r="E38" s="6" t="s">
        <v>51</v>
      </c>
      <c r="F38" s="8">
        <v>136</v>
      </c>
      <c r="G38" s="8">
        <v>131</v>
      </c>
      <c r="H38" s="9">
        <v>43465</v>
      </c>
      <c r="I38" s="9">
        <v>43465</v>
      </c>
      <c r="J38" s="9">
        <v>43465</v>
      </c>
      <c r="K38" s="7" t="s">
        <v>11</v>
      </c>
      <c r="L38" s="7" t="s">
        <v>12</v>
      </c>
      <c r="M38" s="13" t="s">
        <v>102</v>
      </c>
      <c r="N38" s="2">
        <v>867</v>
      </c>
      <c r="O38" s="2">
        <v>867</v>
      </c>
      <c r="P38" s="2">
        <v>0</v>
      </c>
      <c r="Q38" s="3">
        <v>867</v>
      </c>
      <c r="R38" s="4">
        <v>867</v>
      </c>
    </row>
    <row r="39" spans="1:18" x14ac:dyDescent="0.25">
      <c r="A39" s="12">
        <v>27</v>
      </c>
      <c r="B39" s="6" t="s">
        <v>49</v>
      </c>
      <c r="C39" s="7" t="s">
        <v>50</v>
      </c>
      <c r="D39" s="6" t="s">
        <v>10</v>
      </c>
      <c r="E39" s="6" t="s">
        <v>51</v>
      </c>
      <c r="F39" s="8">
        <v>137</v>
      </c>
      <c r="G39" s="8">
        <v>132</v>
      </c>
      <c r="H39" s="9">
        <v>43465</v>
      </c>
      <c r="I39" s="9">
        <v>43465</v>
      </c>
      <c r="J39" s="9">
        <v>43465</v>
      </c>
      <c r="K39" s="7" t="s">
        <v>11</v>
      </c>
      <c r="L39" s="7" t="s">
        <v>12</v>
      </c>
      <c r="M39" s="13" t="s">
        <v>103</v>
      </c>
      <c r="N39" s="2">
        <v>2890</v>
      </c>
      <c r="O39" s="2">
        <v>2890</v>
      </c>
      <c r="P39" s="2">
        <v>0</v>
      </c>
      <c r="Q39" s="3">
        <v>2890</v>
      </c>
      <c r="R39" s="4">
        <v>2890</v>
      </c>
    </row>
    <row r="40" spans="1:18" ht="25.5" x14ac:dyDescent="0.25">
      <c r="A40" s="12">
        <v>28</v>
      </c>
      <c r="B40" s="6" t="s">
        <v>49</v>
      </c>
      <c r="C40" s="7" t="s">
        <v>50</v>
      </c>
      <c r="D40" s="6" t="s">
        <v>10</v>
      </c>
      <c r="E40" s="6" t="s">
        <v>51</v>
      </c>
      <c r="F40" s="8">
        <v>149</v>
      </c>
      <c r="G40" s="8">
        <v>144</v>
      </c>
      <c r="H40" s="9">
        <v>43465</v>
      </c>
      <c r="I40" s="9">
        <v>43465</v>
      </c>
      <c r="J40" s="9">
        <v>43465</v>
      </c>
      <c r="K40" s="7" t="s">
        <v>11</v>
      </c>
      <c r="L40" s="7" t="s">
        <v>12</v>
      </c>
      <c r="M40" s="13" t="s">
        <v>104</v>
      </c>
      <c r="N40" s="2">
        <v>867</v>
      </c>
      <c r="O40" s="2">
        <v>867</v>
      </c>
      <c r="P40" s="2">
        <v>0</v>
      </c>
      <c r="Q40" s="3">
        <v>867</v>
      </c>
      <c r="R40" s="4">
        <v>867</v>
      </c>
    </row>
    <row r="41" spans="1:18" x14ac:dyDescent="0.25">
      <c r="B41" s="14"/>
      <c r="D41" s="14"/>
      <c r="E41" s="14"/>
      <c r="F41" s="16"/>
      <c r="G41" s="16"/>
      <c r="H41" s="17"/>
      <c r="I41" s="17"/>
      <c r="J41" s="17"/>
      <c r="K41" s="15"/>
      <c r="L41" s="15"/>
      <c r="M41" s="21"/>
      <c r="N41" s="19"/>
      <c r="O41" s="19"/>
      <c r="P41" s="19"/>
      <c r="Q41" s="3"/>
    </row>
    <row r="42" spans="1:18" x14ac:dyDescent="0.25">
      <c r="A42" s="12">
        <v>29</v>
      </c>
      <c r="B42" s="6" t="s">
        <v>52</v>
      </c>
      <c r="C42" s="7" t="s">
        <v>53</v>
      </c>
      <c r="D42" s="6" t="s">
        <v>54</v>
      </c>
      <c r="E42" s="6" t="s">
        <v>10</v>
      </c>
      <c r="F42" s="8">
        <v>104</v>
      </c>
      <c r="G42" s="8">
        <v>99</v>
      </c>
      <c r="H42" s="9">
        <v>43465</v>
      </c>
      <c r="I42" s="9">
        <v>43465</v>
      </c>
      <c r="J42" s="9">
        <v>43465</v>
      </c>
      <c r="K42" s="7" t="s">
        <v>11</v>
      </c>
      <c r="L42" s="7" t="s">
        <v>12</v>
      </c>
      <c r="M42" s="13" t="s">
        <v>105</v>
      </c>
      <c r="N42" s="2">
        <v>1151.47</v>
      </c>
      <c r="O42" s="2">
        <v>1151.47</v>
      </c>
      <c r="P42" s="2">
        <v>0</v>
      </c>
      <c r="Q42" s="3">
        <v>1151.47</v>
      </c>
      <c r="R42" s="4">
        <v>1151.47</v>
      </c>
    </row>
    <row r="43" spans="1:18" x14ac:dyDescent="0.25">
      <c r="A43" s="12">
        <v>30</v>
      </c>
      <c r="B43" s="6" t="s">
        <v>52</v>
      </c>
      <c r="C43" s="7" t="s">
        <v>53</v>
      </c>
      <c r="D43" s="6" t="s">
        <v>54</v>
      </c>
      <c r="E43" s="6" t="s">
        <v>10</v>
      </c>
      <c r="F43" s="8">
        <v>105</v>
      </c>
      <c r="G43" s="8">
        <v>100</v>
      </c>
      <c r="H43" s="9">
        <v>43465</v>
      </c>
      <c r="I43" s="9">
        <v>43465</v>
      </c>
      <c r="J43" s="9">
        <v>43465</v>
      </c>
      <c r="K43" s="7" t="s">
        <v>11</v>
      </c>
      <c r="L43" s="7" t="s">
        <v>12</v>
      </c>
      <c r="M43" s="13" t="s">
        <v>106</v>
      </c>
      <c r="N43" s="2">
        <v>4145.28</v>
      </c>
      <c r="O43" s="2">
        <v>4145.28</v>
      </c>
      <c r="P43" s="2">
        <v>0</v>
      </c>
      <c r="Q43" s="3">
        <v>4145.28</v>
      </c>
      <c r="R43" s="4">
        <v>4145.28</v>
      </c>
    </row>
    <row r="44" spans="1:18" x14ac:dyDescent="0.25">
      <c r="A44" s="12">
        <v>31</v>
      </c>
      <c r="B44" s="6" t="s">
        <v>52</v>
      </c>
      <c r="C44" s="7" t="s">
        <v>53</v>
      </c>
      <c r="D44" s="6" t="s">
        <v>54</v>
      </c>
      <c r="E44" s="6" t="s">
        <v>10</v>
      </c>
      <c r="F44" s="8">
        <v>106</v>
      </c>
      <c r="G44" s="8">
        <v>101</v>
      </c>
      <c r="H44" s="9">
        <v>43465</v>
      </c>
      <c r="I44" s="9">
        <v>43465</v>
      </c>
      <c r="J44" s="9">
        <v>43465</v>
      </c>
      <c r="K44" s="7" t="s">
        <v>11</v>
      </c>
      <c r="L44" s="7" t="s">
        <v>12</v>
      </c>
      <c r="M44" s="13" t="s">
        <v>107</v>
      </c>
      <c r="N44" s="2">
        <v>4145.28</v>
      </c>
      <c r="O44" s="2">
        <v>4145.28</v>
      </c>
      <c r="P44" s="2">
        <v>0</v>
      </c>
      <c r="Q44" s="3">
        <v>4145.28</v>
      </c>
      <c r="R44" s="4">
        <v>4145.28</v>
      </c>
    </row>
    <row r="45" spans="1:18" x14ac:dyDescent="0.25">
      <c r="A45" s="12">
        <v>32</v>
      </c>
      <c r="B45" s="6" t="s">
        <v>52</v>
      </c>
      <c r="C45" s="7" t="s">
        <v>53</v>
      </c>
      <c r="D45" s="6" t="s">
        <v>54</v>
      </c>
      <c r="E45" s="6" t="s">
        <v>10</v>
      </c>
      <c r="F45" s="8">
        <v>107</v>
      </c>
      <c r="G45" s="8">
        <v>102</v>
      </c>
      <c r="H45" s="9">
        <v>43465</v>
      </c>
      <c r="I45" s="9">
        <v>43465</v>
      </c>
      <c r="J45" s="9">
        <v>43465</v>
      </c>
      <c r="K45" s="7" t="s">
        <v>11</v>
      </c>
      <c r="L45" s="7" t="s">
        <v>12</v>
      </c>
      <c r="M45" s="13" t="s">
        <v>108</v>
      </c>
      <c r="N45" s="2">
        <v>4145.28</v>
      </c>
      <c r="O45" s="2">
        <v>4145.28</v>
      </c>
      <c r="P45" s="2">
        <v>0</v>
      </c>
      <c r="Q45" s="3">
        <v>4145.28</v>
      </c>
      <c r="R45" s="4">
        <v>4145.28</v>
      </c>
    </row>
    <row r="46" spans="1:18" x14ac:dyDescent="0.25">
      <c r="A46" s="12">
        <v>33</v>
      </c>
      <c r="B46" s="6" t="s">
        <v>52</v>
      </c>
      <c r="C46" s="7" t="s">
        <v>53</v>
      </c>
      <c r="D46" s="6" t="s">
        <v>54</v>
      </c>
      <c r="E46" s="6" t="s">
        <v>10</v>
      </c>
      <c r="F46" s="8">
        <v>109</v>
      </c>
      <c r="G46" s="8">
        <v>104</v>
      </c>
      <c r="H46" s="9">
        <v>43465</v>
      </c>
      <c r="I46" s="9">
        <v>43465</v>
      </c>
      <c r="J46" s="9">
        <v>43465</v>
      </c>
      <c r="K46" s="7" t="s">
        <v>11</v>
      </c>
      <c r="L46" s="7" t="s">
        <v>12</v>
      </c>
      <c r="M46" s="13" t="s">
        <v>109</v>
      </c>
      <c r="N46" s="2">
        <v>1624.02</v>
      </c>
      <c r="O46" s="2">
        <v>1624.02</v>
      </c>
      <c r="P46" s="2">
        <v>0</v>
      </c>
      <c r="Q46" s="3">
        <v>1624.02</v>
      </c>
      <c r="R46" s="4">
        <v>1624.02</v>
      </c>
    </row>
    <row r="47" spans="1:18" x14ac:dyDescent="0.25">
      <c r="B47" s="14"/>
      <c r="D47" s="14"/>
      <c r="E47" s="14"/>
      <c r="F47" s="16"/>
      <c r="G47" s="16"/>
      <c r="H47" s="17"/>
      <c r="I47" s="17"/>
      <c r="J47" s="17"/>
      <c r="K47" s="15"/>
      <c r="L47" s="15"/>
      <c r="M47" s="21"/>
      <c r="N47" s="19"/>
      <c r="O47" s="19"/>
      <c r="P47" s="19"/>
      <c r="Q47" s="3"/>
    </row>
    <row r="48" spans="1:18" x14ac:dyDescent="0.25">
      <c r="A48" s="12">
        <v>34</v>
      </c>
      <c r="B48" s="6" t="s">
        <v>55</v>
      </c>
      <c r="C48" s="7" t="s">
        <v>56</v>
      </c>
      <c r="D48" s="6" t="s">
        <v>57</v>
      </c>
      <c r="E48" s="6" t="s">
        <v>10</v>
      </c>
      <c r="F48" s="8">
        <v>110</v>
      </c>
      <c r="G48" s="8">
        <v>105</v>
      </c>
      <c r="H48" s="9">
        <v>43465</v>
      </c>
      <c r="I48" s="9">
        <v>43465</v>
      </c>
      <c r="J48" s="9">
        <v>43465</v>
      </c>
      <c r="K48" s="7" t="s">
        <v>11</v>
      </c>
      <c r="L48" s="7" t="s">
        <v>12</v>
      </c>
      <c r="M48" s="13" t="s">
        <v>110</v>
      </c>
      <c r="N48" s="2">
        <v>357.84</v>
      </c>
      <c r="O48" s="2">
        <v>357.84</v>
      </c>
      <c r="P48" s="2">
        <v>0</v>
      </c>
      <c r="Q48" s="3">
        <v>357.84</v>
      </c>
      <c r="R48" s="4">
        <v>357.84</v>
      </c>
    </row>
    <row r="49" spans="1:20" x14ac:dyDescent="0.25">
      <c r="B49" s="14"/>
      <c r="D49" s="14"/>
      <c r="E49" s="14"/>
      <c r="F49" s="16"/>
      <c r="G49" s="16"/>
      <c r="H49" s="17"/>
      <c r="I49" s="17"/>
      <c r="J49" s="17"/>
      <c r="K49" s="15"/>
      <c r="L49" s="15"/>
      <c r="M49" s="21"/>
      <c r="N49" s="19"/>
      <c r="O49" s="19"/>
      <c r="P49" s="19"/>
      <c r="Q49" s="3"/>
    </row>
    <row r="50" spans="1:20" ht="25.5" x14ac:dyDescent="0.25">
      <c r="A50" s="12">
        <v>35</v>
      </c>
      <c r="B50" s="6" t="s">
        <v>58</v>
      </c>
      <c r="C50" s="7" t="s">
        <v>59</v>
      </c>
      <c r="D50" s="6" t="s">
        <v>60</v>
      </c>
      <c r="E50" s="6" t="s">
        <v>10</v>
      </c>
      <c r="F50" s="8">
        <v>113</v>
      </c>
      <c r="G50" s="8">
        <v>108</v>
      </c>
      <c r="H50" s="9">
        <v>43465</v>
      </c>
      <c r="I50" s="9">
        <v>43465</v>
      </c>
      <c r="J50" s="9">
        <v>43465</v>
      </c>
      <c r="K50" s="7" t="s">
        <v>11</v>
      </c>
      <c r="L50" s="7" t="s">
        <v>12</v>
      </c>
      <c r="M50" s="13" t="s">
        <v>111</v>
      </c>
      <c r="N50" s="2">
        <v>19131.84</v>
      </c>
      <c r="O50" s="2">
        <v>19131.84</v>
      </c>
      <c r="P50" s="2">
        <v>0</v>
      </c>
      <c r="Q50" s="3">
        <v>1754.56</v>
      </c>
      <c r="R50" s="4">
        <v>1754.56</v>
      </c>
      <c r="S50" s="12">
        <v>433</v>
      </c>
      <c r="T50" s="12">
        <v>2015</v>
      </c>
    </row>
    <row r="51" spans="1:20" x14ac:dyDescent="0.25">
      <c r="A51" s="12">
        <v>36</v>
      </c>
      <c r="B51" s="6" t="s">
        <v>58</v>
      </c>
      <c r="C51" s="7" t="s">
        <v>59</v>
      </c>
      <c r="D51" s="6" t="s">
        <v>60</v>
      </c>
      <c r="E51" s="6" t="s">
        <v>10</v>
      </c>
      <c r="F51" s="8">
        <v>117</v>
      </c>
      <c r="G51" s="8">
        <v>112</v>
      </c>
      <c r="H51" s="9">
        <v>43465</v>
      </c>
      <c r="I51" s="9">
        <v>43465</v>
      </c>
      <c r="J51" s="9">
        <v>43465</v>
      </c>
      <c r="K51" s="7" t="s">
        <v>11</v>
      </c>
      <c r="L51" s="7" t="s">
        <v>16</v>
      </c>
      <c r="M51" s="13" t="s">
        <v>112</v>
      </c>
      <c r="N51" s="2">
        <v>3644.16</v>
      </c>
      <c r="O51" s="2">
        <v>3644.16</v>
      </c>
      <c r="P51" s="2">
        <v>0</v>
      </c>
      <c r="Q51" s="3">
        <v>3644.16</v>
      </c>
      <c r="R51" s="4">
        <v>3644.16</v>
      </c>
    </row>
    <row r="52" spans="1:20" x14ac:dyDescent="0.25">
      <c r="B52" s="14"/>
      <c r="D52" s="14"/>
      <c r="E52" s="14"/>
      <c r="F52" s="16"/>
      <c r="G52" s="16"/>
      <c r="H52" s="17"/>
      <c r="I52" s="17"/>
      <c r="J52" s="17"/>
      <c r="K52" s="15"/>
      <c r="L52" s="15"/>
      <c r="M52" s="21"/>
      <c r="N52" s="19"/>
      <c r="O52" s="19"/>
      <c r="P52" s="19"/>
      <c r="Q52" s="3"/>
    </row>
    <row r="53" spans="1:20" ht="25.5" x14ac:dyDescent="0.25">
      <c r="A53" s="12">
        <v>37</v>
      </c>
      <c r="B53" s="6" t="s">
        <v>61</v>
      </c>
      <c r="C53" s="7" t="s">
        <v>62</v>
      </c>
      <c r="D53" s="6" t="s">
        <v>10</v>
      </c>
      <c r="E53" s="6" t="s">
        <v>63</v>
      </c>
      <c r="F53" s="8">
        <v>135</v>
      </c>
      <c r="G53" s="8">
        <v>130</v>
      </c>
      <c r="H53" s="9">
        <v>43465</v>
      </c>
      <c r="I53" s="9">
        <v>43465</v>
      </c>
      <c r="J53" s="9">
        <v>43465</v>
      </c>
      <c r="K53" s="7" t="s">
        <v>11</v>
      </c>
      <c r="L53" s="7" t="s">
        <v>12</v>
      </c>
      <c r="M53" s="13" t="s">
        <v>113</v>
      </c>
      <c r="N53" s="2">
        <v>780</v>
      </c>
      <c r="O53" s="2">
        <v>780</v>
      </c>
      <c r="P53" s="2">
        <v>0</v>
      </c>
      <c r="Q53" s="3">
        <v>780</v>
      </c>
      <c r="R53" s="4">
        <v>780</v>
      </c>
    </row>
    <row r="54" spans="1:20" x14ac:dyDescent="0.25">
      <c r="A54" s="12">
        <v>38</v>
      </c>
      <c r="B54" s="6" t="s">
        <v>61</v>
      </c>
      <c r="C54" s="7" t="s">
        <v>62</v>
      </c>
      <c r="D54" s="6" t="s">
        <v>10</v>
      </c>
      <c r="E54" s="6" t="s">
        <v>63</v>
      </c>
      <c r="F54" s="8">
        <v>150</v>
      </c>
      <c r="G54" s="8">
        <v>145</v>
      </c>
      <c r="H54" s="9">
        <v>43465</v>
      </c>
      <c r="I54" s="9">
        <v>43465</v>
      </c>
      <c r="J54" s="9">
        <v>43465</v>
      </c>
      <c r="K54" s="7" t="s">
        <v>11</v>
      </c>
      <c r="L54" s="7" t="s">
        <v>12</v>
      </c>
      <c r="M54" s="13" t="s">
        <v>114</v>
      </c>
      <c r="N54" s="2">
        <v>1300.02</v>
      </c>
      <c r="O54" s="2">
        <v>1300.02</v>
      </c>
      <c r="P54" s="2">
        <v>0</v>
      </c>
      <c r="Q54" s="3">
        <v>1300.02</v>
      </c>
      <c r="R54" s="4">
        <v>1300.02</v>
      </c>
    </row>
    <row r="55" spans="1:20" x14ac:dyDescent="0.25">
      <c r="A55" s="12">
        <v>39</v>
      </c>
      <c r="B55" s="6" t="s">
        <v>61</v>
      </c>
      <c r="C55" s="7" t="s">
        <v>62</v>
      </c>
      <c r="D55" s="6" t="s">
        <v>10</v>
      </c>
      <c r="E55" s="6" t="s">
        <v>63</v>
      </c>
      <c r="F55" s="8">
        <v>151</v>
      </c>
      <c r="G55" s="8">
        <v>146</v>
      </c>
      <c r="H55" s="9">
        <v>43465</v>
      </c>
      <c r="I55" s="9">
        <v>43465</v>
      </c>
      <c r="J55" s="9">
        <v>43465</v>
      </c>
      <c r="K55" s="7" t="s">
        <v>11</v>
      </c>
      <c r="L55" s="7" t="s">
        <v>12</v>
      </c>
      <c r="M55" s="13" t="s">
        <v>115</v>
      </c>
      <c r="N55" s="2">
        <v>1300.02</v>
      </c>
      <c r="O55" s="2">
        <v>1300.02</v>
      </c>
      <c r="P55" s="2">
        <v>0</v>
      </c>
      <c r="Q55" s="3">
        <v>1300.02</v>
      </c>
      <c r="R55" s="4">
        <v>1300.02</v>
      </c>
    </row>
    <row r="56" spans="1:20" x14ac:dyDescent="0.25">
      <c r="B56" s="14"/>
      <c r="D56" s="14"/>
      <c r="E56" s="14"/>
      <c r="F56" s="16"/>
      <c r="G56" s="16"/>
      <c r="H56" s="17"/>
      <c r="I56" s="17"/>
      <c r="J56" s="17"/>
      <c r="K56" s="15"/>
      <c r="L56" s="15"/>
      <c r="M56" s="21"/>
      <c r="N56" s="19"/>
      <c r="O56" s="19"/>
      <c r="P56" s="19"/>
      <c r="Q56" s="3"/>
    </row>
    <row r="57" spans="1:20" ht="25.5" x14ac:dyDescent="0.25">
      <c r="A57" s="12">
        <v>40</v>
      </c>
      <c r="B57" s="6" t="s">
        <v>64</v>
      </c>
      <c r="C57" s="7" t="s">
        <v>65</v>
      </c>
      <c r="D57" s="6" t="s">
        <v>10</v>
      </c>
      <c r="E57" s="6" t="s">
        <v>66</v>
      </c>
      <c r="F57" s="8">
        <v>138</v>
      </c>
      <c r="G57" s="8">
        <v>133</v>
      </c>
      <c r="H57" s="9">
        <v>43465</v>
      </c>
      <c r="I57" s="9">
        <v>43465</v>
      </c>
      <c r="J57" s="9">
        <v>43465</v>
      </c>
      <c r="K57" s="7" t="s">
        <v>11</v>
      </c>
      <c r="L57" s="7" t="s">
        <v>12</v>
      </c>
      <c r="M57" s="13" t="s">
        <v>116</v>
      </c>
      <c r="N57" s="2">
        <v>2263.5</v>
      </c>
      <c r="O57" s="2">
        <v>2263.5</v>
      </c>
      <c r="P57" s="2">
        <v>0</v>
      </c>
      <c r="Q57" s="3">
        <v>2263.5</v>
      </c>
      <c r="R57" s="4">
        <v>2263.5</v>
      </c>
    </row>
    <row r="58" spans="1:20" x14ac:dyDescent="0.25">
      <c r="A58" s="12">
        <v>41</v>
      </c>
      <c r="B58" s="6" t="s">
        <v>64</v>
      </c>
      <c r="C58" s="7" t="s">
        <v>65</v>
      </c>
      <c r="D58" s="6" t="s">
        <v>10</v>
      </c>
      <c r="E58" s="6" t="s">
        <v>66</v>
      </c>
      <c r="F58" s="8">
        <v>152</v>
      </c>
      <c r="G58" s="8">
        <v>147</v>
      </c>
      <c r="H58" s="9">
        <v>43465</v>
      </c>
      <c r="I58" s="9">
        <v>43465</v>
      </c>
      <c r="J58" s="9">
        <v>43465</v>
      </c>
      <c r="K58" s="7" t="s">
        <v>11</v>
      </c>
      <c r="L58" s="7" t="s">
        <v>12</v>
      </c>
      <c r="M58" s="13" t="s">
        <v>117</v>
      </c>
      <c r="N58" s="2">
        <v>4778.7299999999996</v>
      </c>
      <c r="O58" s="2">
        <v>4778.7299999999996</v>
      </c>
      <c r="P58" s="2">
        <v>0</v>
      </c>
      <c r="Q58" s="3">
        <v>4778.7299999999996</v>
      </c>
      <c r="R58" s="4">
        <v>4778.7299999999996</v>
      </c>
    </row>
    <row r="60" spans="1:20" x14ac:dyDescent="0.25">
      <c r="A60" s="12">
        <v>42</v>
      </c>
      <c r="B60" s="6" t="s">
        <v>67</v>
      </c>
      <c r="C60" s="7" t="s">
        <v>68</v>
      </c>
      <c r="D60" s="6" t="s">
        <v>10</v>
      </c>
      <c r="E60" s="6" t="s">
        <v>69</v>
      </c>
      <c r="F60" s="8">
        <v>127</v>
      </c>
      <c r="G60" s="8">
        <v>122</v>
      </c>
      <c r="H60" s="9">
        <v>43465</v>
      </c>
      <c r="I60" s="9">
        <v>43465</v>
      </c>
      <c r="J60" s="9">
        <v>43465</v>
      </c>
      <c r="K60" s="7" t="s">
        <v>11</v>
      </c>
      <c r="L60" s="7" t="s">
        <v>12</v>
      </c>
      <c r="M60" s="13" t="s">
        <v>118</v>
      </c>
      <c r="N60" s="2">
        <v>176.04</v>
      </c>
      <c r="O60" s="2">
        <v>176.04</v>
      </c>
      <c r="P60" s="2">
        <v>0</v>
      </c>
      <c r="Q60" s="3">
        <v>176.04</v>
      </c>
      <c r="R60" s="4">
        <v>176.04</v>
      </c>
    </row>
    <row r="61" spans="1:20" x14ac:dyDescent="0.25">
      <c r="A61" s="12">
        <v>43</v>
      </c>
      <c r="B61" s="6" t="s">
        <v>67</v>
      </c>
      <c r="C61" s="7" t="s">
        <v>68</v>
      </c>
      <c r="D61" s="6" t="s">
        <v>10</v>
      </c>
      <c r="E61" s="6" t="s">
        <v>69</v>
      </c>
      <c r="F61" s="8">
        <v>128</v>
      </c>
      <c r="G61" s="8">
        <v>123</v>
      </c>
      <c r="H61" s="9">
        <v>43465</v>
      </c>
      <c r="I61" s="9">
        <v>43465</v>
      </c>
      <c r="J61" s="9">
        <v>43465</v>
      </c>
      <c r="K61" s="7" t="s">
        <v>11</v>
      </c>
      <c r="L61" s="7" t="s">
        <v>12</v>
      </c>
      <c r="M61" s="13" t="s">
        <v>119</v>
      </c>
      <c r="N61" s="2">
        <v>176.04</v>
      </c>
      <c r="O61" s="2">
        <v>176.04</v>
      </c>
      <c r="P61" s="2">
        <v>0</v>
      </c>
      <c r="Q61" s="3">
        <v>176.04</v>
      </c>
      <c r="R61" s="4">
        <v>176.04</v>
      </c>
    </row>
    <row r="62" spans="1:20" x14ac:dyDescent="0.25">
      <c r="A62" s="12">
        <v>44</v>
      </c>
      <c r="B62" s="6" t="s">
        <v>67</v>
      </c>
      <c r="C62" s="7" t="s">
        <v>68</v>
      </c>
      <c r="D62" s="6" t="s">
        <v>10</v>
      </c>
      <c r="E62" s="6" t="s">
        <v>69</v>
      </c>
      <c r="F62" s="8">
        <v>129</v>
      </c>
      <c r="G62" s="8">
        <v>124</v>
      </c>
      <c r="H62" s="9">
        <v>43465</v>
      </c>
      <c r="I62" s="9">
        <v>43465</v>
      </c>
      <c r="J62" s="9">
        <v>43465</v>
      </c>
      <c r="K62" s="7" t="s">
        <v>11</v>
      </c>
      <c r="L62" s="7" t="s">
        <v>12</v>
      </c>
      <c r="M62" s="13" t="s">
        <v>120</v>
      </c>
      <c r="N62" s="2">
        <v>176.04</v>
      </c>
      <c r="O62" s="2">
        <v>176.04</v>
      </c>
      <c r="P62" s="2">
        <v>0</v>
      </c>
      <c r="Q62" s="3">
        <v>176.04</v>
      </c>
      <c r="R62" s="4">
        <v>176.04</v>
      </c>
    </row>
    <row r="63" spans="1:20" x14ac:dyDescent="0.25">
      <c r="A63" s="12">
        <v>45</v>
      </c>
      <c r="B63" s="6" t="s">
        <v>67</v>
      </c>
      <c r="C63" s="7" t="s">
        <v>68</v>
      </c>
      <c r="D63" s="6" t="s">
        <v>10</v>
      </c>
      <c r="E63" s="6" t="s">
        <v>69</v>
      </c>
      <c r="F63" s="8">
        <v>130</v>
      </c>
      <c r="G63" s="8">
        <v>125</v>
      </c>
      <c r="H63" s="9">
        <v>43465</v>
      </c>
      <c r="I63" s="9">
        <v>43465</v>
      </c>
      <c r="J63" s="9">
        <v>43465</v>
      </c>
      <c r="K63" s="7" t="s">
        <v>11</v>
      </c>
      <c r="L63" s="7" t="s">
        <v>12</v>
      </c>
      <c r="M63" s="13" t="s">
        <v>121</v>
      </c>
      <c r="N63" s="2">
        <v>176.04</v>
      </c>
      <c r="O63" s="2">
        <v>176.04</v>
      </c>
      <c r="P63" s="2">
        <v>0</v>
      </c>
      <c r="Q63" s="3">
        <v>176.04</v>
      </c>
      <c r="R63" s="4">
        <v>176.04</v>
      </c>
    </row>
    <row r="65" spans="18:18" x14ac:dyDescent="0.25">
      <c r="R65" s="44">
        <f>SUM(R2:R64)</f>
        <v>87381.049999999974</v>
      </c>
    </row>
    <row r="67" spans="18:18" x14ac:dyDescent="0.25">
      <c r="R67" s="4">
        <f>R50+R10</f>
        <v>2956.3599999999997</v>
      </c>
    </row>
    <row r="69" spans="18:18" x14ac:dyDescent="0.25">
      <c r="R69" s="4">
        <f>R65-R67</f>
        <v>84424.689999999973</v>
      </c>
    </row>
  </sheetData>
  <pageMargins left="0.7" right="0.7" top="0.75" bottom="0.75" header="0.3" footer="0.3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N26" sqref="N25:N26"/>
    </sheetView>
  </sheetViews>
  <sheetFormatPr defaultRowHeight="15" x14ac:dyDescent="0.25"/>
  <cols>
    <col min="1" max="1" width="32.5703125" customWidth="1"/>
    <col min="2" max="2" width="13.85546875" customWidth="1"/>
    <col min="3" max="3" width="7.7109375" style="1" customWidth="1"/>
    <col min="4" max="4" width="8.7109375" style="1" customWidth="1"/>
    <col min="5" max="5" width="12" style="1" customWidth="1"/>
    <col min="6" max="6" width="22.7109375" style="1" customWidth="1"/>
    <col min="7" max="7" width="14.140625" style="31" customWidth="1"/>
    <col min="8" max="8" width="11.7109375" style="31" customWidth="1"/>
    <col min="9" max="9" width="10.85546875" style="31" customWidth="1"/>
    <col min="10" max="10" width="13" style="31" customWidth="1"/>
    <col min="11" max="11" width="14.5703125" style="31" customWidth="1"/>
  </cols>
  <sheetData>
    <row r="1" spans="1:11" s="39" customFormat="1" ht="25.5" x14ac:dyDescent="0.25">
      <c r="A1" s="37" t="s">
        <v>0</v>
      </c>
      <c r="B1" s="37" t="s">
        <v>2</v>
      </c>
      <c r="C1" s="37" t="s">
        <v>125</v>
      </c>
      <c r="D1" s="37" t="s">
        <v>126</v>
      </c>
      <c r="E1" s="37" t="s">
        <v>127</v>
      </c>
      <c r="F1" s="37" t="s">
        <v>76</v>
      </c>
      <c r="G1" s="38" t="s">
        <v>75</v>
      </c>
      <c r="H1" s="38" t="s">
        <v>128</v>
      </c>
      <c r="I1" s="38" t="s">
        <v>129</v>
      </c>
      <c r="J1" s="38" t="s">
        <v>79</v>
      </c>
      <c r="K1" s="38" t="s">
        <v>130</v>
      </c>
    </row>
    <row r="2" spans="1:11" x14ac:dyDescent="0.25">
      <c r="A2" s="26" t="s">
        <v>131</v>
      </c>
      <c r="B2" s="26" t="s">
        <v>132</v>
      </c>
      <c r="C2" s="27">
        <v>180</v>
      </c>
      <c r="D2" s="27">
        <v>175</v>
      </c>
      <c r="E2" s="40">
        <v>43465</v>
      </c>
      <c r="F2" s="27" t="s">
        <v>133</v>
      </c>
      <c r="G2" s="28">
        <v>6989.04</v>
      </c>
      <c r="H2" s="28">
        <v>6989.04</v>
      </c>
      <c r="I2" s="28">
        <v>0</v>
      </c>
      <c r="J2" s="28">
        <v>2694.52</v>
      </c>
      <c r="K2" s="28">
        <v>4294.5200000000004</v>
      </c>
    </row>
    <row r="3" spans="1:11" x14ac:dyDescent="0.25">
      <c r="A3" s="26" t="s">
        <v>131</v>
      </c>
      <c r="B3" s="26" t="s">
        <v>132</v>
      </c>
      <c r="C3" s="27">
        <v>181</v>
      </c>
      <c r="D3" s="27">
        <v>176</v>
      </c>
      <c r="E3" s="40">
        <v>43465</v>
      </c>
      <c r="F3" s="27" t="s">
        <v>134</v>
      </c>
      <c r="G3" s="28">
        <v>6989.04</v>
      </c>
      <c r="H3" s="28">
        <v>6989.04</v>
      </c>
      <c r="I3" s="28">
        <v>0</v>
      </c>
      <c r="J3" s="28">
        <v>4589.04</v>
      </c>
      <c r="K3" s="28">
        <v>2400</v>
      </c>
    </row>
    <row r="4" spans="1:11" x14ac:dyDescent="0.25">
      <c r="A4" s="26" t="s">
        <v>131</v>
      </c>
      <c r="B4" s="26" t="s">
        <v>132</v>
      </c>
      <c r="C4" s="27">
        <v>182</v>
      </c>
      <c r="D4" s="27">
        <v>177</v>
      </c>
      <c r="E4" s="40">
        <v>43465</v>
      </c>
      <c r="F4" s="27" t="s">
        <v>135</v>
      </c>
      <c r="G4" s="28">
        <v>6930.8</v>
      </c>
      <c r="H4" s="28">
        <v>6930.8</v>
      </c>
      <c r="I4" s="28">
        <v>0</v>
      </c>
      <c r="J4" s="28">
        <v>5730.8</v>
      </c>
      <c r="K4" s="28">
        <v>1200</v>
      </c>
    </row>
    <row r="5" spans="1:11" x14ac:dyDescent="0.25">
      <c r="A5" s="26"/>
      <c r="B5" s="26"/>
      <c r="C5" s="27"/>
      <c r="D5" s="27"/>
      <c r="E5" s="40"/>
      <c r="F5" s="27"/>
      <c r="G5" s="28"/>
      <c r="H5" s="28"/>
      <c r="I5" s="28"/>
      <c r="J5" s="43" t="s">
        <v>136</v>
      </c>
      <c r="K5" s="28"/>
    </row>
    <row r="6" spans="1:11" x14ac:dyDescent="0.25">
      <c r="A6" s="29" t="s">
        <v>10</v>
      </c>
      <c r="B6" s="29" t="s">
        <v>10</v>
      </c>
      <c r="C6" s="30" t="s">
        <v>10</v>
      </c>
      <c r="D6" s="30" t="s">
        <v>10</v>
      </c>
      <c r="E6" s="30" t="s">
        <v>10</v>
      </c>
      <c r="F6" s="30" t="s">
        <v>10</v>
      </c>
      <c r="G6" s="28" t="s">
        <v>10</v>
      </c>
      <c r="H6" s="28" t="s">
        <v>10</v>
      </c>
      <c r="I6" s="28" t="s">
        <v>10</v>
      </c>
      <c r="K6" s="28" t="s">
        <v>10</v>
      </c>
    </row>
    <row r="7" spans="1:11" s="39" customFormat="1" ht="25.5" x14ac:dyDescent="0.25">
      <c r="A7" s="37" t="s">
        <v>0</v>
      </c>
      <c r="B7" s="37" t="s">
        <v>2</v>
      </c>
      <c r="C7" s="37" t="s">
        <v>125</v>
      </c>
      <c r="D7" s="37" t="s">
        <v>126</v>
      </c>
      <c r="E7" s="37" t="s">
        <v>127</v>
      </c>
      <c r="F7" s="37" t="s">
        <v>76</v>
      </c>
      <c r="G7" s="38" t="s">
        <v>75</v>
      </c>
      <c r="H7" s="38" t="s">
        <v>128</v>
      </c>
      <c r="I7" s="38" t="s">
        <v>129</v>
      </c>
      <c r="J7" s="38" t="s">
        <v>79</v>
      </c>
      <c r="K7" s="38" t="s">
        <v>130</v>
      </c>
    </row>
    <row r="8" spans="1:11" x14ac:dyDescent="0.25">
      <c r="A8" s="32" t="s">
        <v>70</v>
      </c>
      <c r="B8" s="32" t="s">
        <v>71</v>
      </c>
      <c r="C8" s="33">
        <v>165</v>
      </c>
      <c r="D8" s="33">
        <v>160</v>
      </c>
      <c r="E8" s="41">
        <v>43465</v>
      </c>
      <c r="F8" s="33" t="s">
        <v>137</v>
      </c>
      <c r="G8" s="34">
        <v>41480</v>
      </c>
      <c r="H8" s="34">
        <v>34000</v>
      </c>
      <c r="I8" s="34">
        <v>7480</v>
      </c>
      <c r="J8" s="34">
        <v>29280</v>
      </c>
      <c r="K8" s="34">
        <v>12200</v>
      </c>
    </row>
    <row r="9" spans="1:11" x14ac:dyDescent="0.25">
      <c r="A9" s="32" t="s">
        <v>70</v>
      </c>
      <c r="B9" s="32" t="s">
        <v>71</v>
      </c>
      <c r="C9" s="33">
        <v>166</v>
      </c>
      <c r="D9" s="33">
        <v>161</v>
      </c>
      <c r="E9" s="41">
        <v>43465</v>
      </c>
      <c r="F9" s="33" t="s">
        <v>138</v>
      </c>
      <c r="G9" s="34">
        <v>43920</v>
      </c>
      <c r="H9" s="34">
        <v>36000</v>
      </c>
      <c r="I9" s="34">
        <v>7920</v>
      </c>
      <c r="J9" s="34">
        <v>43920</v>
      </c>
      <c r="K9" s="34">
        <v>0</v>
      </c>
    </row>
    <row r="10" spans="1:11" x14ac:dyDescent="0.25">
      <c r="A10" s="32" t="s">
        <v>70</v>
      </c>
      <c r="B10" s="32" t="s">
        <v>71</v>
      </c>
      <c r="C10" s="33">
        <v>167</v>
      </c>
      <c r="D10" s="33">
        <v>162</v>
      </c>
      <c r="E10" s="41">
        <v>43465</v>
      </c>
      <c r="F10" s="33" t="s">
        <v>139</v>
      </c>
      <c r="G10" s="34">
        <v>3660</v>
      </c>
      <c r="H10" s="34">
        <v>3000</v>
      </c>
      <c r="I10" s="34">
        <v>660</v>
      </c>
      <c r="J10" s="34">
        <v>3660</v>
      </c>
      <c r="K10" s="34">
        <v>0</v>
      </c>
    </row>
    <row r="11" spans="1:11" x14ac:dyDescent="0.25">
      <c r="A11" s="32" t="s">
        <v>70</v>
      </c>
      <c r="B11" s="32" t="s">
        <v>71</v>
      </c>
      <c r="C11" s="33">
        <v>168</v>
      </c>
      <c r="D11" s="33">
        <v>163</v>
      </c>
      <c r="E11" s="41">
        <v>43465</v>
      </c>
      <c r="F11" s="33" t="s">
        <v>140</v>
      </c>
      <c r="G11" s="34">
        <v>3660</v>
      </c>
      <c r="H11" s="34">
        <v>3000</v>
      </c>
      <c r="I11" s="34">
        <v>660</v>
      </c>
      <c r="J11" s="34">
        <v>3660</v>
      </c>
      <c r="K11" s="34">
        <v>0</v>
      </c>
    </row>
    <row r="12" spans="1:11" x14ac:dyDescent="0.25">
      <c r="A12" s="32" t="s">
        <v>70</v>
      </c>
      <c r="B12" s="32" t="s">
        <v>71</v>
      </c>
      <c r="C12" s="33">
        <v>169</v>
      </c>
      <c r="D12" s="33">
        <v>164</v>
      </c>
      <c r="E12" s="41">
        <v>43465</v>
      </c>
      <c r="F12" s="33" t="s">
        <v>141</v>
      </c>
      <c r="G12" s="34">
        <v>3660</v>
      </c>
      <c r="H12" s="34">
        <v>3000</v>
      </c>
      <c r="I12" s="34">
        <v>660</v>
      </c>
      <c r="J12" s="34">
        <v>3660</v>
      </c>
      <c r="K12" s="34">
        <v>0</v>
      </c>
    </row>
    <row r="13" spans="1:11" x14ac:dyDescent="0.25">
      <c r="A13" s="32" t="s">
        <v>70</v>
      </c>
      <c r="B13" s="32" t="s">
        <v>71</v>
      </c>
      <c r="C13" s="33">
        <v>170</v>
      </c>
      <c r="D13" s="33">
        <v>165</v>
      </c>
      <c r="E13" s="41">
        <v>43465</v>
      </c>
      <c r="F13" s="33" t="s">
        <v>142</v>
      </c>
      <c r="G13" s="34">
        <v>3660</v>
      </c>
      <c r="H13" s="34">
        <v>3000</v>
      </c>
      <c r="I13" s="34">
        <v>660</v>
      </c>
      <c r="J13" s="34">
        <v>3660</v>
      </c>
      <c r="K13" s="34">
        <v>0</v>
      </c>
    </row>
    <row r="14" spans="1:11" x14ac:dyDescent="0.25">
      <c r="A14" s="32" t="s">
        <v>70</v>
      </c>
      <c r="B14" s="32" t="s">
        <v>71</v>
      </c>
      <c r="C14" s="33">
        <v>171</v>
      </c>
      <c r="D14" s="33">
        <v>166</v>
      </c>
      <c r="E14" s="41">
        <v>43465</v>
      </c>
      <c r="F14" s="33" t="s">
        <v>143</v>
      </c>
      <c r="G14" s="34">
        <v>3660</v>
      </c>
      <c r="H14" s="34">
        <v>3000</v>
      </c>
      <c r="I14" s="34">
        <v>660</v>
      </c>
      <c r="J14" s="34">
        <v>3660</v>
      </c>
      <c r="K14" s="34">
        <v>0</v>
      </c>
    </row>
    <row r="15" spans="1:11" x14ac:dyDescent="0.25">
      <c r="A15" s="32" t="s">
        <v>70</v>
      </c>
      <c r="B15" s="32" t="s">
        <v>71</v>
      </c>
      <c r="C15" s="33">
        <v>172</v>
      </c>
      <c r="D15" s="33">
        <v>167</v>
      </c>
      <c r="E15" s="41">
        <v>43465</v>
      </c>
      <c r="F15" s="33" t="s">
        <v>144</v>
      </c>
      <c r="G15" s="34">
        <v>3660</v>
      </c>
      <c r="H15" s="34">
        <v>3000</v>
      </c>
      <c r="I15" s="34">
        <v>660</v>
      </c>
      <c r="J15" s="34">
        <v>3660</v>
      </c>
      <c r="K15" s="34">
        <v>0</v>
      </c>
    </row>
    <row r="16" spans="1:11" x14ac:dyDescent="0.25">
      <c r="A16" s="32" t="s">
        <v>70</v>
      </c>
      <c r="B16" s="32" t="s">
        <v>71</v>
      </c>
      <c r="C16" s="33">
        <v>173</v>
      </c>
      <c r="D16" s="33">
        <v>168</v>
      </c>
      <c r="E16" s="41">
        <v>43465</v>
      </c>
      <c r="F16" s="33" t="s">
        <v>145</v>
      </c>
      <c r="G16" s="34">
        <v>3660</v>
      </c>
      <c r="H16" s="34">
        <v>3000</v>
      </c>
      <c r="I16" s="34">
        <v>660</v>
      </c>
      <c r="J16" s="34">
        <v>3660</v>
      </c>
      <c r="K16" s="34">
        <v>0</v>
      </c>
    </row>
    <row r="17" spans="1:11" x14ac:dyDescent="0.25">
      <c r="A17" s="32" t="s">
        <v>70</v>
      </c>
      <c r="B17" s="32" t="s">
        <v>71</v>
      </c>
      <c r="C17" s="33">
        <v>174</v>
      </c>
      <c r="D17" s="33">
        <v>169</v>
      </c>
      <c r="E17" s="41">
        <v>43465</v>
      </c>
      <c r="F17" s="33" t="s">
        <v>146</v>
      </c>
      <c r="G17" s="34">
        <v>3660</v>
      </c>
      <c r="H17" s="34">
        <v>3000</v>
      </c>
      <c r="I17" s="34">
        <v>660</v>
      </c>
      <c r="J17" s="34">
        <v>3660</v>
      </c>
      <c r="K17" s="34">
        <v>0</v>
      </c>
    </row>
    <row r="18" spans="1:11" x14ac:dyDescent="0.25">
      <c r="A18" s="32" t="s">
        <v>70</v>
      </c>
      <c r="B18" s="32" t="s">
        <v>71</v>
      </c>
      <c r="C18" s="33">
        <v>175</v>
      </c>
      <c r="D18" s="33">
        <v>170</v>
      </c>
      <c r="E18" s="41">
        <v>43465</v>
      </c>
      <c r="F18" s="33" t="s">
        <v>147</v>
      </c>
      <c r="G18" s="34">
        <v>3660</v>
      </c>
      <c r="H18" s="34">
        <v>3000</v>
      </c>
      <c r="I18" s="34">
        <v>660</v>
      </c>
      <c r="J18" s="34">
        <v>3660</v>
      </c>
      <c r="K18" s="34">
        <v>0</v>
      </c>
    </row>
    <row r="19" spans="1:11" x14ac:dyDescent="0.25">
      <c r="A19" s="32" t="s">
        <v>70</v>
      </c>
      <c r="B19" s="32" t="s">
        <v>71</v>
      </c>
      <c r="C19" s="33">
        <v>176</v>
      </c>
      <c r="D19" s="33">
        <v>171</v>
      </c>
      <c r="E19" s="41">
        <v>43465</v>
      </c>
      <c r="F19" s="33" t="s">
        <v>148</v>
      </c>
      <c r="G19" s="34">
        <v>3660</v>
      </c>
      <c r="H19" s="34">
        <v>3000</v>
      </c>
      <c r="I19" s="34">
        <v>660</v>
      </c>
      <c r="J19" s="34">
        <v>3660</v>
      </c>
      <c r="K19" s="34">
        <v>0</v>
      </c>
    </row>
    <row r="20" spans="1:11" x14ac:dyDescent="0.25">
      <c r="A20" s="32" t="s">
        <v>70</v>
      </c>
      <c r="B20" s="32" t="s">
        <v>71</v>
      </c>
      <c r="C20" s="33">
        <v>177</v>
      </c>
      <c r="D20" s="33">
        <v>172</v>
      </c>
      <c r="E20" s="41">
        <v>43465</v>
      </c>
      <c r="F20" s="33" t="s">
        <v>149</v>
      </c>
      <c r="G20" s="34">
        <v>2562</v>
      </c>
      <c r="H20" s="34">
        <v>2100</v>
      </c>
      <c r="I20" s="34">
        <v>462</v>
      </c>
      <c r="J20" s="34">
        <v>2562</v>
      </c>
      <c r="K20" s="34">
        <v>0</v>
      </c>
    </row>
    <row r="21" spans="1:11" x14ac:dyDescent="0.25">
      <c r="A21" s="35" t="s">
        <v>10</v>
      </c>
      <c r="B21" s="35" t="s">
        <v>10</v>
      </c>
      <c r="C21" s="36" t="s">
        <v>10</v>
      </c>
      <c r="D21" s="36" t="s">
        <v>10</v>
      </c>
      <c r="E21" s="36" t="s">
        <v>10</v>
      </c>
      <c r="F21" s="36" t="s">
        <v>10</v>
      </c>
      <c r="G21" s="34" t="s">
        <v>10</v>
      </c>
      <c r="H21" s="34" t="s">
        <v>10</v>
      </c>
      <c r="I21" s="34" t="s">
        <v>10</v>
      </c>
      <c r="J21" s="42" t="s">
        <v>150</v>
      </c>
      <c r="K21" s="34" t="s">
        <v>10</v>
      </c>
    </row>
  </sheetData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030_01_Fatt_Aperte</vt:lpstr>
      <vt:lpstr>Foglio1</vt:lpstr>
      <vt:lpstr>'030_01_Fatt_Aperte'!Titoli_stampa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Quintarelli</dc:creator>
  <cp:lastModifiedBy>Cinzia Arcese</cp:lastModifiedBy>
  <cp:lastPrinted>2019-03-05T09:05:42Z</cp:lastPrinted>
  <dcterms:created xsi:type="dcterms:W3CDTF">2019-02-27T09:40:31Z</dcterms:created>
  <dcterms:modified xsi:type="dcterms:W3CDTF">2019-03-18T09:15:15Z</dcterms:modified>
</cp:coreProperties>
</file>