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199" lockStructure="1"/>
  <bookViews>
    <workbookView xWindow="240" yWindow="150" windowWidth="20115" windowHeight="8190"/>
  </bookViews>
  <sheets>
    <sheet name="APP-MS" sheetId="1" r:id="rId1"/>
  </sheets>
  <definedNames>
    <definedName name="_xlnm.Print_Area" localSheetId="0">'APP-MS'!$A$1:$Q$31</definedName>
  </definedNames>
  <calcPr calcId="145621"/>
</workbook>
</file>

<file path=xl/calcChain.xml><?xml version="1.0" encoding="utf-8"?>
<calcChain xmlns="http://schemas.openxmlformats.org/spreadsheetml/2006/main">
  <c r="Q14" i="1" l="1"/>
  <c r="I14" i="1"/>
  <c r="Q13" i="1"/>
  <c r="I13" i="1"/>
  <c r="Q12" i="1"/>
  <c r="I12" i="1"/>
  <c r="Q11" i="1"/>
  <c r="I11" i="1"/>
  <c r="Q10" i="1"/>
  <c r="I10" i="1"/>
  <c r="Q9" i="1"/>
  <c r="Q15" i="1" s="1"/>
  <c r="I9" i="1"/>
  <c r="I15" i="1" s="1"/>
  <c r="Q8" i="1"/>
  <c r="I8" i="1"/>
  <c r="A18" i="1" l="1"/>
</calcChain>
</file>

<file path=xl/sharedStrings.xml><?xml version="1.0" encoding="utf-8"?>
<sst xmlns="http://schemas.openxmlformats.org/spreadsheetml/2006/main" count="28" uniqueCount="27">
  <si>
    <t>Selezione profilo: APP-MS</t>
  </si>
  <si>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</si>
  <si>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</si>
  <si>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</si>
  <si>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</si>
  <si>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</si>
  <si>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</si>
  <si>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</si>
  <si>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</si>
  <si>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Ogni ulteriore diploma di laurea di livello equiparato a quello richiesto nei requisiti minimi (2,00 punti per ogni laurea)</t>
  </si>
  <si>
    <t>A2</t>
  </si>
  <si>
    <t>Ogni ulteriore diploma di laurea triennale anche non equiparato a quello richiesto nei requisiti minimi (1,00 punti per ogni laurea)</t>
  </si>
  <si>
    <t>A3</t>
  </si>
  <si>
    <t>Dottorato di ricerca attinente ai compiti da svolgere (2,00 punti per ogni dottorato)</t>
  </si>
  <si>
    <t>A4</t>
  </si>
  <si>
    <t>Master universitario di II° livello ATTINENTE alle tematiche del profilo richiesto (2,00 punti per ogni Master)</t>
  </si>
  <si>
    <t>A5</t>
  </si>
  <si>
    <t>Master universitario di II° livello  NON ATTINENTE alle tematiche del profilo richiesto (1,50 punti per ogni Master)</t>
  </si>
  <si>
    <t>A6</t>
  </si>
  <si>
    <t>Master universitario di I° livello ATTINENTE alle tematiche del profilo richiesto (1,50 punto per ogni Master)</t>
  </si>
  <si>
    <t>A7</t>
  </si>
  <si>
    <t>Master universitario di I° livello NON ATTINENTE alle tematiche del profilo richiesto (1,00 punti per ogni Master)</t>
  </si>
  <si>
    <t>TOTALE PUNTEGGIO TITOLI DI STUDIO E PROFESSIONALI (max 6,00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</si>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</sst>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164" fontId="0" fillId="0" borderId="0" xfId="0" applyNumberFormat="1"/>
    <xf numFmtId="0" fontId="0" fillId="0" borderId="2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justify" vertical="top" wrapText="1"/>
    </xf>
    <xf numFmtId="2" fontId="0" fillId="2" borderId="5" xfId="0" applyNumberFormat="1" applyFill="1" applyBorder="1" applyProtection="1"/>
    <xf numFmtId="2" fontId="0" fillId="0" borderId="0" xfId="0" applyNumberFormat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1" fillId="0" borderId="6" xfId="0" applyNumberFormat="1" applyFont="1" applyBorder="1" applyProtection="1"/>
    <xf numFmtId="2" fontId="3" fillId="0" borderId="6" xfId="0" applyNumberFormat="1" applyFont="1" applyBorder="1" applyProtection="1"/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>
      <alignment horizontal="justify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B5" sqref="B5:D5"/>
    </sheetView>
  </sheetViews>
  <sheetFormatPr defaultRowHeight="15" x14ac:dyDescent="0.25"/>
  <cols>
    <col min="1" max="1" width="6.140625" customWidth="1"/>
    <col min="2" max="2" width="7.85546875" customWidth="1"/>
    <col min="3" max="5" width="12" customWidth="1"/>
    <col min="7" max="7" width="10.7109375" customWidth="1"/>
    <col min="8" max="8" width="12.85546875" customWidth="1"/>
    <col min="9" max="9" width="11.140625" hidden="1" customWidth="1"/>
    <col min="10" max="16" width="9.140625" hidden="1" customWidth="1"/>
    <col min="17" max="17" width="10" bestFit="1" customWidth="1"/>
  </cols>
  <sheetData>
    <row r="1" spans="1:19" ht="18.75" x14ac:dyDescent="0.4">
      <c r="A1" s="1"/>
      <c r="B1" s="2" t="s">
        <v>0</v>
      </c>
      <c r="C1" s="2"/>
      <c r="D1" s="2"/>
      <c r="E1" s="2"/>
      <c r="F1" s="1"/>
      <c r="G1" s="1"/>
      <c r="H1" s="1"/>
      <c r="I1" s="1"/>
    </row>
    <row r="2" spans="1:19" ht="32.25" customHeight="1" x14ac:dyDescent="0.25">
      <c r="A2" s="3"/>
      <c r="B2" s="3"/>
      <c r="C2" s="3"/>
      <c r="D2" s="3"/>
      <c r="E2" s="3"/>
      <c r="F2" s="3"/>
      <c r="G2" s="3"/>
      <c r="H2" s="3"/>
      <c r="I2" s="1"/>
    </row>
    <row r="3" spans="1:19" ht="9.9499999999999993" customHeight="1" x14ac:dyDescent="0.3">
      <c r="A3" s="4"/>
      <c r="B3" s="4"/>
      <c r="C3" s="4"/>
      <c r="D3" s="4"/>
      <c r="E3" s="4"/>
      <c r="F3" s="1"/>
      <c r="G3" s="1"/>
      <c r="H3" s="1"/>
      <c r="I3" s="1"/>
    </row>
    <row r="4" spans="1:19" ht="12" customHeight="1" x14ac:dyDescent="0.25">
      <c r="A4" s="1"/>
      <c r="B4" s="5" t="s">
        <v>1</v>
      </c>
      <c r="C4" s="5"/>
      <c r="D4" s="5"/>
      <c r="E4" s="5" t="s">
        <v>2</v>
      </c>
      <c r="F4" s="5"/>
      <c r="G4" s="5"/>
      <c r="H4" s="6" t="s">
        <v>3</v>
      </c>
      <c r="I4" s="6"/>
    </row>
    <row r="5" spans="1:19" ht="18.75" x14ac:dyDescent="0.3">
      <c r="A5" s="4"/>
      <c r="B5" s="7"/>
      <c r="C5" s="7"/>
      <c r="D5" s="7"/>
      <c r="E5" s="7"/>
      <c r="F5" s="7"/>
      <c r="G5" s="7"/>
      <c r="H5" s="8"/>
      <c r="I5" s="9"/>
      <c r="J5" s="9"/>
      <c r="K5" s="9"/>
      <c r="L5" s="9"/>
      <c r="M5" s="9"/>
      <c r="N5" s="9"/>
      <c r="O5" s="9"/>
      <c r="P5" s="9"/>
      <c r="Q5" s="10"/>
    </row>
    <row r="6" spans="1:19" ht="18.75" x14ac:dyDescent="0.3">
      <c r="A6" s="4"/>
      <c r="B6" s="11"/>
      <c r="C6" s="11"/>
      <c r="D6" s="11"/>
      <c r="E6" s="11"/>
      <c r="F6" s="11"/>
      <c r="G6" s="11"/>
      <c r="H6" s="12"/>
      <c r="I6" s="1"/>
    </row>
    <row r="7" spans="1:19" ht="30" customHeight="1" x14ac:dyDescent="0.25">
      <c r="A7" s="13" t="s">
        <v>4</v>
      </c>
      <c r="B7" s="14" t="s">
        <v>5</v>
      </c>
      <c r="C7" s="15"/>
      <c r="D7" s="15"/>
      <c r="E7" s="15"/>
      <c r="F7" s="15"/>
      <c r="G7" s="16"/>
      <c r="H7" s="17" t="s">
        <v>6</v>
      </c>
      <c r="I7" s="13" t="s">
        <v>7</v>
      </c>
      <c r="Q7" s="13" t="s">
        <v>7</v>
      </c>
    </row>
    <row r="8" spans="1:19" ht="60" customHeight="1" x14ac:dyDescent="0.25">
      <c r="A8" s="18" t="s">
        <v>8</v>
      </c>
      <c r="B8" s="19" t="s">
        <v>9</v>
      </c>
      <c r="C8" s="20"/>
      <c r="D8" s="20"/>
      <c r="E8" s="20"/>
      <c r="F8" s="20"/>
      <c r="G8" s="21"/>
      <c r="H8" s="22"/>
      <c r="I8" s="23">
        <f>H8*4.5</f>
        <v>0</v>
      </c>
      <c r="O8" s="24"/>
      <c r="Q8" s="23">
        <f>H8*2</f>
        <v>0</v>
      </c>
    </row>
    <row r="9" spans="1:19" ht="39.75" customHeight="1" x14ac:dyDescent="0.25">
      <c r="A9" s="18" t="s">
        <v>10</v>
      </c>
      <c r="B9" s="19" t="s">
        <v>11</v>
      </c>
      <c r="C9" s="20"/>
      <c r="D9" s="20"/>
      <c r="E9" s="20"/>
      <c r="F9" s="20"/>
      <c r="G9" s="21"/>
      <c r="H9" s="22"/>
      <c r="I9" s="23">
        <f>H9*3</f>
        <v>0</v>
      </c>
      <c r="M9" s="24"/>
      <c r="Q9" s="23">
        <f>H9*1</f>
        <v>0</v>
      </c>
    </row>
    <row r="10" spans="1:19" ht="52.5" customHeight="1" x14ac:dyDescent="0.25">
      <c r="A10" s="18" t="s">
        <v>12</v>
      </c>
      <c r="B10" s="19" t="s">
        <v>13</v>
      </c>
      <c r="C10" s="20"/>
      <c r="D10" s="20"/>
      <c r="E10" s="20"/>
      <c r="F10" s="20"/>
      <c r="G10" s="21"/>
      <c r="H10" s="22"/>
      <c r="I10" s="23">
        <f>H10*3.75</f>
        <v>0</v>
      </c>
      <c r="Q10" s="23">
        <f>H10*2</f>
        <v>0</v>
      </c>
    </row>
    <row r="11" spans="1:19" ht="32.25" customHeight="1" x14ac:dyDescent="0.25">
      <c r="A11" s="18" t="s">
        <v>14</v>
      </c>
      <c r="B11" s="25" t="s">
        <v>15</v>
      </c>
      <c r="C11" s="26"/>
      <c r="D11" s="26"/>
      <c r="E11" s="26"/>
      <c r="F11" s="26"/>
      <c r="G11" s="27"/>
      <c r="H11" s="22"/>
      <c r="I11" s="23">
        <f>H11*2.7</f>
        <v>0</v>
      </c>
      <c r="Q11" s="23">
        <f>H11*2</f>
        <v>0</v>
      </c>
    </row>
    <row r="12" spans="1:19" ht="39" customHeight="1" x14ac:dyDescent="0.25">
      <c r="A12" s="18" t="s">
        <v>16</v>
      </c>
      <c r="B12" s="19" t="s">
        <v>17</v>
      </c>
      <c r="C12" s="20"/>
      <c r="D12" s="20"/>
      <c r="E12" s="20"/>
      <c r="F12" s="20"/>
      <c r="G12" s="21"/>
      <c r="H12" s="22"/>
      <c r="I12" s="23">
        <f>H12*1.8</f>
        <v>0</v>
      </c>
      <c r="Q12" s="23">
        <f>H12*1.5</f>
        <v>0</v>
      </c>
    </row>
    <row r="13" spans="1:19" ht="38.25" customHeight="1" x14ac:dyDescent="0.25">
      <c r="A13" s="18" t="s">
        <v>18</v>
      </c>
      <c r="B13" s="19" t="s">
        <v>19</v>
      </c>
      <c r="C13" s="20"/>
      <c r="D13" s="20"/>
      <c r="E13" s="20"/>
      <c r="F13" s="20"/>
      <c r="G13" s="21"/>
      <c r="H13" s="22"/>
      <c r="I13" s="23">
        <f>H13*1.5</f>
        <v>0</v>
      </c>
      <c r="Q13" s="23">
        <f>H13*1.5</f>
        <v>0</v>
      </c>
    </row>
    <row r="14" spans="1:19" ht="37.5" customHeight="1" thickBot="1" x14ac:dyDescent="0.3">
      <c r="A14" s="18" t="s">
        <v>20</v>
      </c>
      <c r="B14" s="19" t="s">
        <v>21</v>
      </c>
      <c r="C14" s="20"/>
      <c r="D14" s="20"/>
      <c r="E14" s="20"/>
      <c r="F14" s="20"/>
      <c r="G14" s="21"/>
      <c r="H14" s="22"/>
      <c r="I14" s="28">
        <f>H14*1.2</f>
        <v>0</v>
      </c>
      <c r="Q14" s="28">
        <f>H14*1</f>
        <v>0</v>
      </c>
      <c r="S14" s="29"/>
    </row>
    <row r="15" spans="1:19" ht="18.75" customHeight="1" thickBot="1" x14ac:dyDescent="0.3">
      <c r="A15" s="30" t="s">
        <v>22</v>
      </c>
      <c r="B15" s="31"/>
      <c r="C15" s="31"/>
      <c r="D15" s="31"/>
      <c r="E15" s="31"/>
      <c r="F15" s="31"/>
      <c r="G15" s="31"/>
      <c r="H15" s="31"/>
      <c r="I15" s="32">
        <f>IF(SUM(I8:I14)&gt;16.5,16.5,(SUM(I8:I14)))</f>
        <v>0</v>
      </c>
      <c r="Q15" s="33">
        <f>IF(SUM(Q8:Q14)&gt;6,6,(SUM(Q8:Q14)))</f>
        <v>0</v>
      </c>
    </row>
    <row r="16" spans="1:19" ht="11.25" customHeight="1" x14ac:dyDescent="0.25">
      <c r="A16" s="34"/>
      <c r="B16" s="34"/>
      <c r="C16" s="34"/>
      <c r="D16" s="34"/>
      <c r="E16" s="34"/>
      <c r="F16" s="34"/>
      <c r="G16" s="34"/>
      <c r="H16" s="34"/>
      <c r="I16" s="1"/>
    </row>
    <row r="17" spans="1:17" ht="42" customHeight="1" x14ac:dyDescent="0.25">
      <c r="A17" s="35" t="s">
        <v>23</v>
      </c>
      <c r="B17" s="35"/>
      <c r="C17" s="35"/>
      <c r="D17" s="35"/>
      <c r="E17" s="35"/>
      <c r="F17" s="35"/>
      <c r="G17" s="35"/>
      <c r="H17" s="35"/>
      <c r="I17" s="1"/>
    </row>
    <row r="18" spans="1:17" ht="21" customHeight="1" x14ac:dyDescent="0.25">
      <c r="A18" s="36" t="str">
        <f>IF(SUM(Q8:Q14)&gt;6,"*** Totale fattori titoli di studio superiore al massimo previsto, punteggio riproporzionato ***","")</f>
        <v/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7.5" customHeight="1" x14ac:dyDescent="0.25">
      <c r="A19" s="37"/>
      <c r="B19" s="37"/>
      <c r="C19" s="37"/>
      <c r="D19" s="37"/>
      <c r="E19" s="37"/>
      <c r="F19" s="37"/>
      <c r="G19" s="37"/>
      <c r="H19" s="37"/>
      <c r="I19" s="1"/>
    </row>
    <row r="20" spans="1:17" ht="38.25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1"/>
    </row>
    <row r="21" spans="1:17" ht="15" customHeight="1" x14ac:dyDescent="0.25">
      <c r="A21" s="39"/>
      <c r="B21" s="39"/>
      <c r="C21" s="39"/>
      <c r="D21" s="39"/>
      <c r="E21" s="39"/>
      <c r="F21" s="39"/>
      <c r="G21" s="39"/>
      <c r="H21" s="39"/>
      <c r="I21" s="1"/>
    </row>
    <row r="22" spans="1:1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7" x14ac:dyDescent="0.25">
      <c r="A23" s="1"/>
      <c r="B23" s="1" t="s">
        <v>25</v>
      </c>
      <c r="C23" s="40"/>
      <c r="D23" s="1"/>
      <c r="E23" s="1"/>
      <c r="F23" s="1"/>
      <c r="G23" s="41" t="s">
        <v>26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20.25" customHeight="1" x14ac:dyDescent="0.25">
      <c r="A24" s="1"/>
      <c r="B24" s="1"/>
      <c r="C24" s="1"/>
      <c r="D24" s="1"/>
      <c r="E24" s="1"/>
      <c r="F24" s="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sheetProtection password="9199" sheet="1" objects="1" scenarios="1" selectLockedCells="1"/>
  <mergeCells count="23">
    <mergeCell ref="A19:H19"/>
    <mergeCell ref="A20:H20"/>
    <mergeCell ref="G23:Q23"/>
    <mergeCell ref="G24:Q24"/>
    <mergeCell ref="B13:G13"/>
    <mergeCell ref="B14:G14"/>
    <mergeCell ref="A15:H15"/>
    <mergeCell ref="A16:H16"/>
    <mergeCell ref="A17:H17"/>
    <mergeCell ref="A18:Q18"/>
    <mergeCell ref="B7:G7"/>
    <mergeCell ref="B8:G8"/>
    <mergeCell ref="B9:G9"/>
    <mergeCell ref="B10:G10"/>
    <mergeCell ref="B11:G11"/>
    <mergeCell ref="B12:G12"/>
    <mergeCell ref="B1:E1"/>
    <mergeCell ref="B4:D4"/>
    <mergeCell ref="E4:G4"/>
    <mergeCell ref="H4:I4"/>
    <mergeCell ref="B5:D5"/>
    <mergeCell ref="E5:G5"/>
    <mergeCell ref="H5:Q5"/>
  </mergeCells>
  <pageMargins left="0.31496062992125984" right="0.31496062992125984" top="0.74803149606299213" bottom="0.55118110236220474" header="0.31496062992125984" footer="0.31496062992125984"/>
  <pageSetup paperSize="9" orientation="portrait" r:id="rId1"/>
  <headerFooter>
    <oddHeader>&amp;R&amp;"-,Grassetto"&amp;14[All. B]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APP-MS</vt:lpstr>
      <vt:lpstr>'APP-MS'!Area_stampa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2019-10-11T17:49:15Z</dcterms:created>
  <dcterms:modified xsi:type="dcterms:W3CDTF">2019-10-11T17:53:06Z</dcterms:modified>
</cp:coreProperties>
</file>